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filterPrivacy="1" showInkAnnotation="0" codeName="DieseArbeitsmappe"/>
  <xr:revisionPtr revIDLastSave="0" documentId="13_ncr:1_{D12E9773-5A17-458D-8A03-3B54054B8073}" xr6:coauthVersionLast="46" xr6:coauthVersionMax="47" xr10:uidLastSave="{00000000-0000-0000-0000-000000000000}"/>
  <bookViews>
    <workbookView xWindow="-120" yWindow="-120" windowWidth="29040" windowHeight="15840" xr2:uid="{00000000-000D-0000-FFFF-FFFF00000000}"/>
  </bookViews>
  <sheets>
    <sheet name="2019" sheetId="35" r:id="rId1"/>
    <sheet name="2018" sheetId="34" r:id="rId2"/>
    <sheet name="2017" sheetId="3" r:id="rId3"/>
    <sheet name="2016" sheetId="5" r:id="rId4"/>
    <sheet name="2015" sheetId="6" r:id="rId5"/>
    <sheet name="2014" sheetId="7" r:id="rId6"/>
    <sheet name="2013" sheetId="8" r:id="rId7"/>
    <sheet name="2012" sheetId="9" r:id="rId8"/>
    <sheet name="2011" sheetId="10" r:id="rId9"/>
    <sheet name="2010" sheetId="11" r:id="rId10"/>
    <sheet name="2009" sheetId="13" r:id="rId11"/>
    <sheet name="2008" sheetId="14" r:id="rId12"/>
    <sheet name="2007" sheetId="15" r:id="rId13"/>
    <sheet name="2006" sheetId="16" r:id="rId14"/>
    <sheet name="2005" sheetId="17" r:id="rId15"/>
    <sheet name="2004" sheetId="18" r:id="rId16"/>
    <sheet name="2003" sheetId="19" r:id="rId17"/>
    <sheet name="2002" sheetId="20" r:id="rId18"/>
    <sheet name="2001" sheetId="21" r:id="rId19"/>
    <sheet name="2000" sheetId="22" r:id="rId20"/>
    <sheet name="1999" sheetId="24" r:id="rId21"/>
    <sheet name="1998" sheetId="25" r:id="rId22"/>
    <sheet name="1997" sheetId="26" r:id="rId23"/>
    <sheet name="1996" sheetId="27" r:id="rId24"/>
    <sheet name="1995" sheetId="28" r:id="rId25"/>
    <sheet name="1994" sheetId="29" r:id="rId26"/>
    <sheet name="1993" sheetId="30" r:id="rId27"/>
    <sheet name="1992" sheetId="31" r:id="rId28"/>
    <sheet name="1991" sheetId="32" r:id="rId29"/>
    <sheet name="1990" sheetId="33" r:id="rId30"/>
  </sheets>
  <calcPr calcId="18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41" i="35" l="1"/>
  <c r="Y141" i="35"/>
  <c r="U141" i="35"/>
  <c r="Q141" i="35"/>
  <c r="M141" i="35"/>
  <c r="I141" i="35"/>
  <c r="E141" i="35"/>
  <c r="AD141" i="35"/>
  <c r="Z141" i="35"/>
  <c r="V141" i="35"/>
  <c r="R141" i="35"/>
  <c r="N141" i="35"/>
  <c r="J141" i="35"/>
  <c r="F141" i="35"/>
  <c r="AB141" i="35"/>
  <c r="AA141" i="35"/>
  <c r="X141" i="35"/>
  <c r="W141" i="35"/>
  <c r="T141" i="35"/>
  <c r="S141" i="35"/>
  <c r="P141" i="35"/>
  <c r="O141" i="35"/>
  <c r="L141" i="35"/>
  <c r="K141" i="35"/>
  <c r="H141" i="35"/>
  <c r="G141" i="35"/>
  <c r="A10" i="35"/>
  <c r="G152" i="35" l="1"/>
  <c r="G154" i="35"/>
  <c r="K152" i="35"/>
  <c r="K154" i="35"/>
  <c r="O152" i="35"/>
  <c r="O154" i="35"/>
  <c r="S152" i="35"/>
  <c r="S154" i="35"/>
  <c r="W152" i="35"/>
  <c r="W154" i="35"/>
  <c r="AA152" i="35"/>
  <c r="AA154" i="35"/>
  <c r="H152" i="35"/>
  <c r="H154" i="35"/>
  <c r="L152" i="35"/>
  <c r="L154" i="35"/>
  <c r="P152" i="35"/>
  <c r="P154" i="35"/>
  <c r="T152" i="35"/>
  <c r="T154" i="35"/>
  <c r="X152" i="35"/>
  <c r="X154" i="35"/>
  <c r="AB152" i="35"/>
  <c r="AB154" i="35"/>
  <c r="F154" i="35"/>
  <c r="F152" i="35"/>
  <c r="J154" i="35"/>
  <c r="J152" i="35"/>
  <c r="N154" i="35"/>
  <c r="N152" i="35"/>
  <c r="R154" i="35"/>
  <c r="R152" i="35"/>
  <c r="V154" i="35"/>
  <c r="V152" i="35"/>
  <c r="Z154" i="35"/>
  <c r="Z152" i="35"/>
  <c r="AD154" i="35"/>
  <c r="AD152" i="35"/>
  <c r="E152" i="35"/>
  <c r="E154" i="35"/>
  <c r="I152" i="35"/>
  <c r="I154" i="35"/>
  <c r="M152" i="35"/>
  <c r="M154" i="35"/>
  <c r="Q152" i="35"/>
  <c r="Q154" i="35"/>
  <c r="U152" i="35"/>
  <c r="U154" i="35"/>
  <c r="Y152" i="35"/>
  <c r="Y154" i="35"/>
  <c r="AC152" i="35"/>
  <c r="AC154" i="35"/>
  <c r="AC141" i="34" l="1"/>
  <c r="Y141" i="34"/>
  <c r="Y152" i="34" s="1"/>
  <c r="U141" i="34"/>
  <c r="U152" i="34" s="1"/>
  <c r="Q141" i="34"/>
  <c r="Q152" i="34" s="1"/>
  <c r="M141" i="34"/>
  <c r="M152" i="34" s="1"/>
  <c r="I141" i="34"/>
  <c r="I152" i="34" s="1"/>
  <c r="E141" i="34"/>
  <c r="E152" i="34" s="1"/>
  <c r="AD141" i="34"/>
  <c r="AD154" i="34" s="1"/>
  <c r="AB141" i="34"/>
  <c r="AB154" i="34" s="1"/>
  <c r="AA141" i="34"/>
  <c r="AA154" i="34" s="1"/>
  <c r="Z141" i="34"/>
  <c r="Z154" i="34" s="1"/>
  <c r="X141" i="34"/>
  <c r="X154" i="34" s="1"/>
  <c r="W141" i="34"/>
  <c r="W154" i="34" s="1"/>
  <c r="V141" i="34"/>
  <c r="V154" i="34" s="1"/>
  <c r="T141" i="34"/>
  <c r="T154" i="34" s="1"/>
  <c r="S141" i="34"/>
  <c r="S154" i="34" s="1"/>
  <c r="R141" i="34"/>
  <c r="R154" i="34" s="1"/>
  <c r="P141" i="34"/>
  <c r="P154" i="34" s="1"/>
  <c r="O141" i="34"/>
  <c r="O154" i="34" s="1"/>
  <c r="N141" i="34"/>
  <c r="N154" i="34" s="1"/>
  <c r="L141" i="34"/>
  <c r="L154" i="34" s="1"/>
  <c r="K141" i="34"/>
  <c r="K154" i="34" s="1"/>
  <c r="J141" i="34"/>
  <c r="J154" i="34" s="1"/>
  <c r="H141" i="34"/>
  <c r="H154" i="34" s="1"/>
  <c r="G141" i="34"/>
  <c r="G154" i="34" s="1"/>
  <c r="F141" i="34"/>
  <c r="F154" i="34" s="1"/>
  <c r="AB152" i="34"/>
  <c r="AA152" i="34"/>
  <c r="W152" i="34"/>
  <c r="V152" i="34"/>
  <c r="R152" i="34"/>
  <c r="L152" i="34"/>
  <c r="A10" i="34"/>
  <c r="AC141" i="33"/>
  <c r="AC152" i="33" s="1"/>
  <c r="X141" i="33"/>
  <c r="X154" i="33" s="1"/>
  <c r="U141" i="33"/>
  <c r="U152" i="33" s="1"/>
  <c r="P141" i="33"/>
  <c r="M141" i="33"/>
  <c r="M152" i="33" s="1"/>
  <c r="H141" i="33"/>
  <c r="H154" i="33" s="1"/>
  <c r="E141" i="33"/>
  <c r="E152" i="33" s="1"/>
  <c r="AB141" i="32"/>
  <c r="AB152" i="32" s="1"/>
  <c r="T141" i="32"/>
  <c r="T152" i="32" s="1"/>
  <c r="AD141" i="31"/>
  <c r="V141" i="31"/>
  <c r="V154" i="31" s="1"/>
  <c r="N141" i="31"/>
  <c r="F141" i="31"/>
  <c r="F154" i="31" s="1"/>
  <c r="AC141" i="30"/>
  <c r="AC154" i="30" s="1"/>
  <c r="Z141" i="30"/>
  <c r="Z152" i="30" s="1"/>
  <c r="U141" i="30"/>
  <c r="U154" i="30" s="1"/>
  <c r="R141" i="30"/>
  <c r="R152" i="30" s="1"/>
  <c r="P141" i="30"/>
  <c r="P154" i="30" s="1"/>
  <c r="N141" i="30"/>
  <c r="N152" i="30" s="1"/>
  <c r="H141" i="30"/>
  <c r="H154" i="30" s="1"/>
  <c r="F141" i="30"/>
  <c r="F152" i="30" s="1"/>
  <c r="AC141" i="29"/>
  <c r="AC152" i="29" s="1"/>
  <c r="Y141" i="29"/>
  <c r="Y152" i="29" s="1"/>
  <c r="U141" i="29"/>
  <c r="U152" i="29" s="1"/>
  <c r="Q141" i="29"/>
  <c r="Q152" i="29" s="1"/>
  <c r="M141" i="29"/>
  <c r="M152" i="29" s="1"/>
  <c r="E141" i="29"/>
  <c r="E152" i="29" s="1"/>
  <c r="AD141" i="28"/>
  <c r="AD152" i="28" s="1"/>
  <c r="AB141" i="28"/>
  <c r="AB152" i="28" s="1"/>
  <c r="Z141" i="28"/>
  <c r="Z152" i="28" s="1"/>
  <c r="X141" i="28"/>
  <c r="X152" i="28" s="1"/>
  <c r="V141" i="28"/>
  <c r="V152" i="28" s="1"/>
  <c r="T141" i="28"/>
  <c r="T152" i="28" s="1"/>
  <c r="R141" i="28"/>
  <c r="R152" i="28" s="1"/>
  <c r="P141" i="28"/>
  <c r="P152" i="28" s="1"/>
  <c r="N141" i="28"/>
  <c r="N152" i="28" s="1"/>
  <c r="H141" i="28"/>
  <c r="H152" i="28" s="1"/>
  <c r="F141" i="28"/>
  <c r="F152" i="28" s="1"/>
  <c r="AC141" i="27"/>
  <c r="AC154" i="27" s="1"/>
  <c r="Y141" i="27"/>
  <c r="Y154" i="27" s="1"/>
  <c r="U141" i="27"/>
  <c r="U154" i="27" s="1"/>
  <c r="Q141" i="27"/>
  <c r="Q154" i="27" s="1"/>
  <c r="M141" i="27"/>
  <c r="M154" i="27" s="1"/>
  <c r="E141" i="27"/>
  <c r="E152" i="27" s="1"/>
  <c r="AD141" i="26"/>
  <c r="AD152" i="26" s="1"/>
  <c r="AB141" i="26"/>
  <c r="AB154" i="26" s="1"/>
  <c r="Z141" i="26"/>
  <c r="Z152" i="26" s="1"/>
  <c r="X141" i="26"/>
  <c r="X154" i="26" s="1"/>
  <c r="V141" i="26"/>
  <c r="V152" i="26" s="1"/>
  <c r="T141" i="26"/>
  <c r="T154" i="26" s="1"/>
  <c r="R141" i="26"/>
  <c r="R152" i="26" s="1"/>
  <c r="P141" i="26"/>
  <c r="P152" i="26" s="1"/>
  <c r="N141" i="26"/>
  <c r="N152" i="26" s="1"/>
  <c r="H141" i="26"/>
  <c r="H152" i="26" s="1"/>
  <c r="F141" i="26"/>
  <c r="F152" i="26" s="1"/>
  <c r="AD141" i="25"/>
  <c r="AC141" i="25"/>
  <c r="AC152" i="25" s="1"/>
  <c r="Z141" i="25"/>
  <c r="Y141" i="25"/>
  <c r="Y152" i="25" s="1"/>
  <c r="V141" i="25"/>
  <c r="U141" i="25"/>
  <c r="U154" i="25" s="1"/>
  <c r="Q141" i="25"/>
  <c r="Q154" i="25" s="1"/>
  <c r="N141" i="25"/>
  <c r="M141" i="25"/>
  <c r="M152" i="25" s="1"/>
  <c r="F141" i="25"/>
  <c r="E141" i="25"/>
  <c r="E152" i="25" s="1"/>
  <c r="AD141" i="24"/>
  <c r="AD152" i="24" s="1"/>
  <c r="AB141" i="24"/>
  <c r="AB154" i="24" s="1"/>
  <c r="Z141" i="24"/>
  <c r="Z152" i="24" s="1"/>
  <c r="Y141" i="24"/>
  <c r="X141" i="24"/>
  <c r="X152" i="24" s="1"/>
  <c r="V141" i="24"/>
  <c r="V152" i="24" s="1"/>
  <c r="T141" i="24"/>
  <c r="T154" i="24" s="1"/>
  <c r="R141" i="24"/>
  <c r="R152" i="24" s="1"/>
  <c r="Q141" i="24"/>
  <c r="P141" i="24"/>
  <c r="P154" i="24" s="1"/>
  <c r="N141" i="24"/>
  <c r="N152" i="24" s="1"/>
  <c r="H141" i="24"/>
  <c r="H152" i="24" s="1"/>
  <c r="F141" i="24"/>
  <c r="F152" i="24" s="1"/>
  <c r="AD141" i="33"/>
  <c r="AD154" i="33" s="1"/>
  <c r="AB141" i="33"/>
  <c r="AA141" i="33"/>
  <c r="AA154" i="33" s="1"/>
  <c r="Z141" i="33"/>
  <c r="Z154" i="33" s="1"/>
  <c r="Y141" i="33"/>
  <c r="W141" i="33"/>
  <c r="W152" i="33" s="1"/>
  <c r="V141" i="33"/>
  <c r="V154" i="33" s="1"/>
  <c r="T141" i="33"/>
  <c r="T154" i="33" s="1"/>
  <c r="S141" i="33"/>
  <c r="S154" i="33" s="1"/>
  <c r="R141" i="33"/>
  <c r="Q141" i="33"/>
  <c r="O141" i="33"/>
  <c r="O154" i="33" s="1"/>
  <c r="N141" i="33"/>
  <c r="N154" i="33" s="1"/>
  <c r="G141" i="33"/>
  <c r="G152" i="33" s="1"/>
  <c r="F141" i="33"/>
  <c r="F154" i="33" s="1"/>
  <c r="A10" i="33"/>
  <c r="AD141" i="32"/>
  <c r="AD152" i="32" s="1"/>
  <c r="AC141" i="32"/>
  <c r="AC154" i="32" s="1"/>
  <c r="AA141" i="32"/>
  <c r="Z141" i="32"/>
  <c r="Z154" i="32" s="1"/>
  <c r="Y141" i="32"/>
  <c r="X141" i="32"/>
  <c r="X154" i="32" s="1"/>
  <c r="W141" i="32"/>
  <c r="V141" i="32"/>
  <c r="V154" i="32" s="1"/>
  <c r="U141" i="32"/>
  <c r="U154" i="32" s="1"/>
  <c r="S141" i="32"/>
  <c r="R141" i="32"/>
  <c r="R154" i="32" s="1"/>
  <c r="Q141" i="32"/>
  <c r="Q154" i="32" s="1"/>
  <c r="P141" i="32"/>
  <c r="O141" i="32"/>
  <c r="N141" i="32"/>
  <c r="N152" i="32" s="1"/>
  <c r="M141" i="32"/>
  <c r="M154" i="32" s="1"/>
  <c r="H141" i="32"/>
  <c r="H154" i="32" s="1"/>
  <c r="G141" i="32"/>
  <c r="F141" i="32"/>
  <c r="F152" i="32" s="1"/>
  <c r="E141" i="32"/>
  <c r="E154" i="32" s="1"/>
  <c r="A10" i="32"/>
  <c r="AC141" i="31"/>
  <c r="AC152" i="31" s="1"/>
  <c r="AB141" i="31"/>
  <c r="AB154" i="31" s="1"/>
  <c r="AA141" i="31"/>
  <c r="AA154" i="31" s="1"/>
  <c r="Z141" i="31"/>
  <c r="Z154" i="31" s="1"/>
  <c r="Y141" i="31"/>
  <c r="Y152" i="31" s="1"/>
  <c r="X141" i="31"/>
  <c r="W141" i="31"/>
  <c r="U141" i="31"/>
  <c r="U152" i="31" s="1"/>
  <c r="T141" i="31"/>
  <c r="T154" i="31" s="1"/>
  <c r="S141" i="31"/>
  <c r="S154" i="31" s="1"/>
  <c r="R141" i="31"/>
  <c r="Q141" i="31"/>
  <c r="Q152" i="31" s="1"/>
  <c r="P141" i="31"/>
  <c r="P154" i="31" s="1"/>
  <c r="O141" i="31"/>
  <c r="O154" i="31" s="1"/>
  <c r="M141" i="31"/>
  <c r="M152" i="31" s="1"/>
  <c r="H141" i="31"/>
  <c r="G141" i="31"/>
  <c r="E141" i="31"/>
  <c r="E152" i="31" s="1"/>
  <c r="AA152" i="31"/>
  <c r="A10" i="31"/>
  <c r="AD141" i="30"/>
  <c r="AB141" i="30"/>
  <c r="AB152" i="30" s="1"/>
  <c r="AA141" i="30"/>
  <c r="AA154" i="30" s="1"/>
  <c r="Y141" i="30"/>
  <c r="Y154" i="30" s="1"/>
  <c r="X141" i="30"/>
  <c r="X154" i="30" s="1"/>
  <c r="W141" i="30"/>
  <c r="V141" i="30"/>
  <c r="T141" i="30"/>
  <c r="T154" i="30" s="1"/>
  <c r="S141" i="30"/>
  <c r="S154" i="30" s="1"/>
  <c r="Q141" i="30"/>
  <c r="Q154" i="30" s="1"/>
  <c r="O141" i="30"/>
  <c r="M141" i="30"/>
  <c r="M154" i="30" s="1"/>
  <c r="G141" i="30"/>
  <c r="E141" i="30"/>
  <c r="E154" i="30" s="1"/>
  <c r="A10" i="30"/>
  <c r="AD141" i="29"/>
  <c r="AD154" i="29" s="1"/>
  <c r="AB141" i="29"/>
  <c r="AA141" i="29"/>
  <c r="AA154" i="29" s="1"/>
  <c r="Z141" i="29"/>
  <c r="Z154" i="29" s="1"/>
  <c r="Y154" i="29"/>
  <c r="X141" i="29"/>
  <c r="W141" i="29"/>
  <c r="W154" i="29" s="1"/>
  <c r="V141" i="29"/>
  <c r="V154" i="29" s="1"/>
  <c r="T141" i="29"/>
  <c r="S141" i="29"/>
  <c r="S154" i="29" s="1"/>
  <c r="R141" i="29"/>
  <c r="R154" i="29" s="1"/>
  <c r="P141" i="29"/>
  <c r="O141" i="29"/>
  <c r="O154" i="29" s="1"/>
  <c r="N141" i="29"/>
  <c r="N154" i="29" s="1"/>
  <c r="H141" i="29"/>
  <c r="G141" i="29"/>
  <c r="G154" i="29" s="1"/>
  <c r="F141" i="29"/>
  <c r="F154" i="29" s="1"/>
  <c r="AD152" i="29"/>
  <c r="A10" i="29"/>
  <c r="AC141" i="28"/>
  <c r="AC154" i="28" s="1"/>
  <c r="AA141" i="28"/>
  <c r="Y141" i="28"/>
  <c r="Y154" i="28" s="1"/>
  <c r="W141" i="28"/>
  <c r="U141" i="28"/>
  <c r="U154" i="28" s="1"/>
  <c r="S141" i="28"/>
  <c r="R154" i="28"/>
  <c r="Q141" i="28"/>
  <c r="Q154" i="28" s="1"/>
  <c r="O141" i="28"/>
  <c r="M141" i="28"/>
  <c r="M154" i="28" s="1"/>
  <c r="G141" i="28"/>
  <c r="E141" i="28"/>
  <c r="E154" i="28" s="1"/>
  <c r="A10" i="28"/>
  <c r="AD141" i="27"/>
  <c r="AD154" i="27" s="1"/>
  <c r="AB141" i="27"/>
  <c r="AA141" i="27"/>
  <c r="AA154" i="27" s="1"/>
  <c r="Z141" i="27"/>
  <c r="Z154" i="27" s="1"/>
  <c r="X141" i="27"/>
  <c r="W141" i="27"/>
  <c r="W154" i="27" s="1"/>
  <c r="V141" i="27"/>
  <c r="V154" i="27" s="1"/>
  <c r="T141" i="27"/>
  <c r="S141" i="27"/>
  <c r="S152" i="27" s="1"/>
  <c r="R141" i="27"/>
  <c r="R154" i="27" s="1"/>
  <c r="P141" i="27"/>
  <c r="O141" i="27"/>
  <c r="O154" i="27" s="1"/>
  <c r="N141" i="27"/>
  <c r="N154" i="27" s="1"/>
  <c r="H141" i="27"/>
  <c r="G141" i="27"/>
  <c r="G154" i="27" s="1"/>
  <c r="F141" i="27"/>
  <c r="F154" i="27" s="1"/>
  <c r="A10" i="27"/>
  <c r="AC141" i="26"/>
  <c r="AC154" i="26" s="1"/>
  <c r="AA141" i="26"/>
  <c r="AA154" i="26" s="1"/>
  <c r="Y141" i="26"/>
  <c r="Y152" i="26" s="1"/>
  <c r="W141" i="26"/>
  <c r="W154" i="26" s="1"/>
  <c r="U141" i="26"/>
  <c r="U154" i="26" s="1"/>
  <c r="S141" i="26"/>
  <c r="S154" i="26" s="1"/>
  <c r="Q141" i="26"/>
  <c r="Q154" i="26" s="1"/>
  <c r="O141" i="26"/>
  <c r="O154" i="26" s="1"/>
  <c r="M141" i="26"/>
  <c r="M154" i="26" s="1"/>
  <c r="G141" i="26"/>
  <c r="G154" i="26" s="1"/>
  <c r="E141" i="26"/>
  <c r="E154" i="26" s="1"/>
  <c r="A10" i="26"/>
  <c r="AB141" i="25"/>
  <c r="AB152" i="25" s="1"/>
  <c r="AA141" i="25"/>
  <c r="AA154" i="25" s="1"/>
  <c r="X141" i="25"/>
  <c r="X152" i="25" s="1"/>
  <c r="W141" i="25"/>
  <c r="W154" i="25" s="1"/>
  <c r="T141" i="25"/>
  <c r="T152" i="25" s="1"/>
  <c r="S141" i="25"/>
  <c r="S154" i="25" s="1"/>
  <c r="R141" i="25"/>
  <c r="R154" i="25" s="1"/>
  <c r="P141" i="25"/>
  <c r="P152" i="25" s="1"/>
  <c r="O141" i="25"/>
  <c r="O154" i="25" s="1"/>
  <c r="H141" i="25"/>
  <c r="H152" i="25" s="1"/>
  <c r="G141" i="25"/>
  <c r="G154" i="25" s="1"/>
  <c r="A10" i="25"/>
  <c r="AD154" i="24"/>
  <c r="AC141" i="24"/>
  <c r="AC152" i="24" s="1"/>
  <c r="AA141" i="24"/>
  <c r="AA154" i="24" s="1"/>
  <c r="W141" i="24"/>
  <c r="W154" i="24" s="1"/>
  <c r="U141" i="24"/>
  <c r="U154" i="24" s="1"/>
  <c r="S141" i="24"/>
  <c r="S152" i="24" s="1"/>
  <c r="O141" i="24"/>
  <c r="O154" i="24" s="1"/>
  <c r="M141" i="24"/>
  <c r="M152" i="24" s="1"/>
  <c r="G141" i="24"/>
  <c r="G154" i="24" s="1"/>
  <c r="E141" i="24"/>
  <c r="E154" i="24" s="1"/>
  <c r="A10" i="24"/>
  <c r="AD141" i="22"/>
  <c r="AD154" i="22" s="1"/>
  <c r="AC141" i="22"/>
  <c r="AB141" i="22"/>
  <c r="AB154" i="22" s="1"/>
  <c r="AA141" i="22"/>
  <c r="Z141" i="22"/>
  <c r="Z154" i="22" s="1"/>
  <c r="Y141" i="22"/>
  <c r="X141" i="22"/>
  <c r="X154" i="22" s="1"/>
  <c r="W141" i="22"/>
  <c r="V141" i="22"/>
  <c r="V154" i="22" s="1"/>
  <c r="U141" i="22"/>
  <c r="T141" i="22"/>
  <c r="T154" i="22" s="1"/>
  <c r="S141" i="22"/>
  <c r="R141" i="22"/>
  <c r="R154" i="22" s="1"/>
  <c r="Q141" i="22"/>
  <c r="P141" i="22"/>
  <c r="P154" i="22" s="1"/>
  <c r="O141" i="22"/>
  <c r="N141" i="22"/>
  <c r="N154" i="22" s="1"/>
  <c r="M141" i="22"/>
  <c r="L141" i="22"/>
  <c r="L154" i="22" s="1"/>
  <c r="K141" i="22"/>
  <c r="J141" i="22"/>
  <c r="J154" i="22" s="1"/>
  <c r="I141" i="22"/>
  <c r="H141" i="22"/>
  <c r="H154" i="22" s="1"/>
  <c r="G141" i="22"/>
  <c r="F141" i="22"/>
  <c r="F154" i="22" s="1"/>
  <c r="E141" i="22"/>
  <c r="A10" i="22"/>
  <c r="AD141" i="21"/>
  <c r="AD154" i="21" s="1"/>
  <c r="AC141" i="21"/>
  <c r="AB141" i="21"/>
  <c r="AB154" i="21" s="1"/>
  <c r="AA141" i="21"/>
  <c r="Z141" i="21"/>
  <c r="Z154" i="21" s="1"/>
  <c r="Y141" i="21"/>
  <c r="X141" i="21"/>
  <c r="X154" i="21" s="1"/>
  <c r="W141" i="21"/>
  <c r="V141" i="21"/>
  <c r="V154" i="21" s="1"/>
  <c r="U141" i="21"/>
  <c r="T141" i="21"/>
  <c r="T154" i="21" s="1"/>
  <c r="S141" i="21"/>
  <c r="R141" i="21"/>
  <c r="R154" i="21" s="1"/>
  <c r="Q141" i="21"/>
  <c r="P141" i="21"/>
  <c r="P154" i="21" s="1"/>
  <c r="O141" i="21"/>
  <c r="N141" i="21"/>
  <c r="N154" i="21" s="1"/>
  <c r="M141" i="21"/>
  <c r="L141" i="21"/>
  <c r="L154" i="21" s="1"/>
  <c r="K141" i="21"/>
  <c r="J141" i="21"/>
  <c r="J154" i="21" s="1"/>
  <c r="I141" i="21"/>
  <c r="H141" i="21"/>
  <c r="H154" i="21" s="1"/>
  <c r="G141" i="21"/>
  <c r="F141" i="21"/>
  <c r="F154" i="21" s="1"/>
  <c r="E141" i="21"/>
  <c r="A10" i="21"/>
  <c r="AD141" i="20"/>
  <c r="AD154" i="20" s="1"/>
  <c r="AC141" i="20"/>
  <c r="AB141" i="20"/>
  <c r="AB154" i="20" s="1"/>
  <c r="AA141" i="20"/>
  <c r="Z141" i="20"/>
  <c r="Z154" i="20" s="1"/>
  <c r="Y141" i="20"/>
  <c r="X141" i="20"/>
  <c r="X154" i="20" s="1"/>
  <c r="W141" i="20"/>
  <c r="V141" i="20"/>
  <c r="V154" i="20" s="1"/>
  <c r="U141" i="20"/>
  <c r="T141" i="20"/>
  <c r="T154" i="20" s="1"/>
  <c r="S141" i="20"/>
  <c r="R141" i="20"/>
  <c r="R154" i="20" s="1"/>
  <c r="Q141" i="20"/>
  <c r="P141" i="20"/>
  <c r="P154" i="20" s="1"/>
  <c r="O141" i="20"/>
  <c r="N141" i="20"/>
  <c r="N154" i="20" s="1"/>
  <c r="M141" i="20"/>
  <c r="L141" i="20"/>
  <c r="L154" i="20" s="1"/>
  <c r="K141" i="20"/>
  <c r="J141" i="20"/>
  <c r="J154" i="20" s="1"/>
  <c r="I141" i="20"/>
  <c r="H141" i="20"/>
  <c r="H154" i="20" s="1"/>
  <c r="G141" i="20"/>
  <c r="G154" i="20" s="1"/>
  <c r="F141" i="20"/>
  <c r="F154" i="20" s="1"/>
  <c r="E141" i="20"/>
  <c r="A10" i="20"/>
  <c r="AD141" i="19"/>
  <c r="AD154" i="19" s="1"/>
  <c r="AC141" i="19"/>
  <c r="AC152" i="19" s="1"/>
  <c r="AB141" i="19"/>
  <c r="AB154" i="19" s="1"/>
  <c r="AA141" i="19"/>
  <c r="AA154" i="19" s="1"/>
  <c r="Z141" i="19"/>
  <c r="Z154" i="19" s="1"/>
  <c r="Y141" i="19"/>
  <c r="Y152" i="19" s="1"/>
  <c r="X141" i="19"/>
  <c r="X154" i="19" s="1"/>
  <c r="W141" i="19"/>
  <c r="W154" i="19" s="1"/>
  <c r="V141" i="19"/>
  <c r="V154" i="19" s="1"/>
  <c r="U141" i="19"/>
  <c r="U152" i="19" s="1"/>
  <c r="T141" i="19"/>
  <c r="T154" i="19" s="1"/>
  <c r="S141" i="19"/>
  <c r="S154" i="19" s="1"/>
  <c r="R141" i="19"/>
  <c r="R154" i="19" s="1"/>
  <c r="Q141" i="19"/>
  <c r="Q152" i="19" s="1"/>
  <c r="P141" i="19"/>
  <c r="P154" i="19" s="1"/>
  <c r="O141" i="19"/>
  <c r="O154" i="19" s="1"/>
  <c r="N141" i="19"/>
  <c r="N154" i="19" s="1"/>
  <c r="M141" i="19"/>
  <c r="M152" i="19" s="1"/>
  <c r="L141" i="19"/>
  <c r="L154" i="19" s="1"/>
  <c r="K141" i="19"/>
  <c r="K154" i="19" s="1"/>
  <c r="J141" i="19"/>
  <c r="J154" i="19" s="1"/>
  <c r="I141" i="19"/>
  <c r="I152" i="19" s="1"/>
  <c r="H141" i="19"/>
  <c r="H154" i="19" s="1"/>
  <c r="G141" i="19"/>
  <c r="G154" i="19" s="1"/>
  <c r="F141" i="19"/>
  <c r="F154" i="19" s="1"/>
  <c r="E141" i="19"/>
  <c r="E152" i="19" s="1"/>
  <c r="A10" i="19"/>
  <c r="AD141" i="18"/>
  <c r="AD154" i="18" s="1"/>
  <c r="AC141" i="18"/>
  <c r="AC154" i="18" s="1"/>
  <c r="AB141" i="18"/>
  <c r="AB154" i="18" s="1"/>
  <c r="AA141" i="18"/>
  <c r="AA154" i="18" s="1"/>
  <c r="Z141" i="18"/>
  <c r="Z154" i="18" s="1"/>
  <c r="Y141" i="18"/>
  <c r="Y154" i="18" s="1"/>
  <c r="X141" i="18"/>
  <c r="X154" i="18" s="1"/>
  <c r="W141" i="18"/>
  <c r="W154" i="18" s="1"/>
  <c r="V141" i="18"/>
  <c r="V154" i="18" s="1"/>
  <c r="U141" i="18"/>
  <c r="U154" i="18" s="1"/>
  <c r="T141" i="18"/>
  <c r="T154" i="18" s="1"/>
  <c r="S141" i="18"/>
  <c r="S154" i="18" s="1"/>
  <c r="R141" i="18"/>
  <c r="R154" i="18" s="1"/>
  <c r="Q141" i="18"/>
  <c r="Q154" i="18" s="1"/>
  <c r="P141" i="18"/>
  <c r="P154" i="18" s="1"/>
  <c r="O141" i="18"/>
  <c r="O154" i="18" s="1"/>
  <c r="N141" i="18"/>
  <c r="N154" i="18" s="1"/>
  <c r="M141" i="18"/>
  <c r="M154" i="18" s="1"/>
  <c r="L141" i="18"/>
  <c r="L154" i="18" s="1"/>
  <c r="K141" i="18"/>
  <c r="K154" i="18" s="1"/>
  <c r="J141" i="18"/>
  <c r="J154" i="18" s="1"/>
  <c r="I141" i="18"/>
  <c r="I154" i="18" s="1"/>
  <c r="H141" i="18"/>
  <c r="H154" i="18" s="1"/>
  <c r="G141" i="18"/>
  <c r="G154" i="18" s="1"/>
  <c r="F141" i="18"/>
  <c r="F154" i="18" s="1"/>
  <c r="E141" i="18"/>
  <c r="E154" i="18" s="1"/>
  <c r="A10" i="18"/>
  <c r="AD141" i="17"/>
  <c r="AD154" i="17" s="1"/>
  <c r="AC141" i="17"/>
  <c r="AC152" i="17" s="1"/>
  <c r="AB141" i="17"/>
  <c r="AB154" i="17" s="1"/>
  <c r="AA141" i="17"/>
  <c r="AA154" i="17" s="1"/>
  <c r="Z141" i="17"/>
  <c r="Z154" i="17" s="1"/>
  <c r="Y141" i="17"/>
  <c r="Y152" i="17" s="1"/>
  <c r="X141" i="17"/>
  <c r="X154" i="17" s="1"/>
  <c r="W141" i="17"/>
  <c r="W154" i="17" s="1"/>
  <c r="V141" i="17"/>
  <c r="V154" i="17" s="1"/>
  <c r="U141" i="17"/>
  <c r="U152" i="17" s="1"/>
  <c r="T141" i="17"/>
  <c r="T154" i="17" s="1"/>
  <c r="S141" i="17"/>
  <c r="S154" i="17" s="1"/>
  <c r="R141" i="17"/>
  <c r="R154" i="17" s="1"/>
  <c r="Q141" i="17"/>
  <c r="Q152" i="17" s="1"/>
  <c r="P141" i="17"/>
  <c r="P154" i="17" s="1"/>
  <c r="O141" i="17"/>
  <c r="O154" i="17" s="1"/>
  <c r="N141" i="17"/>
  <c r="N154" i="17" s="1"/>
  <c r="M141" i="17"/>
  <c r="M152" i="17" s="1"/>
  <c r="L141" i="17"/>
  <c r="L154" i="17" s="1"/>
  <c r="K141" i="17"/>
  <c r="K154" i="17" s="1"/>
  <c r="J141" i="17"/>
  <c r="J154" i="17" s="1"/>
  <c r="I141" i="17"/>
  <c r="I152" i="17" s="1"/>
  <c r="H141" i="17"/>
  <c r="H154" i="17" s="1"/>
  <c r="G141" i="17"/>
  <c r="G154" i="17" s="1"/>
  <c r="F141" i="17"/>
  <c r="F154" i="17" s="1"/>
  <c r="E141" i="17"/>
  <c r="E152" i="17" s="1"/>
  <c r="A10" i="17"/>
  <c r="AD141" i="16"/>
  <c r="AD154" i="16" s="1"/>
  <c r="AC141" i="16"/>
  <c r="AC154" i="16" s="1"/>
  <c r="AB141" i="16"/>
  <c r="AB154" i="16" s="1"/>
  <c r="AA141" i="16"/>
  <c r="AA154" i="16" s="1"/>
  <c r="Z141" i="16"/>
  <c r="Z154" i="16" s="1"/>
  <c r="Y141" i="16"/>
  <c r="Y154" i="16" s="1"/>
  <c r="X141" i="16"/>
  <c r="X154" i="16" s="1"/>
  <c r="W141" i="16"/>
  <c r="W154" i="16" s="1"/>
  <c r="V141" i="16"/>
  <c r="V154" i="16" s="1"/>
  <c r="U141" i="16"/>
  <c r="U154" i="16" s="1"/>
  <c r="T141" i="16"/>
  <c r="T154" i="16" s="1"/>
  <c r="S141" i="16"/>
  <c r="S154" i="16" s="1"/>
  <c r="R141" i="16"/>
  <c r="R154" i="16" s="1"/>
  <c r="Q141" i="16"/>
  <c r="Q154" i="16" s="1"/>
  <c r="P141" i="16"/>
  <c r="P154" i="16" s="1"/>
  <c r="O141" i="16"/>
  <c r="O154" i="16" s="1"/>
  <c r="N141" i="16"/>
  <c r="N154" i="16" s="1"/>
  <c r="M141" i="16"/>
  <c r="M154" i="16" s="1"/>
  <c r="L141" i="16"/>
  <c r="L154" i="16" s="1"/>
  <c r="K141" i="16"/>
  <c r="K154" i="16" s="1"/>
  <c r="J141" i="16"/>
  <c r="J154" i="16" s="1"/>
  <c r="I141" i="16"/>
  <c r="I154" i="16" s="1"/>
  <c r="H141" i="16"/>
  <c r="H154" i="16" s="1"/>
  <c r="G141" i="16"/>
  <c r="G154" i="16" s="1"/>
  <c r="F141" i="16"/>
  <c r="F154" i="16" s="1"/>
  <c r="E141" i="16"/>
  <c r="E154" i="16" s="1"/>
  <c r="A10" i="16"/>
  <c r="AD141" i="15"/>
  <c r="AD154" i="15" s="1"/>
  <c r="AC141" i="15"/>
  <c r="AC152" i="15" s="1"/>
  <c r="AB141" i="15"/>
  <c r="AB154" i="15" s="1"/>
  <c r="AA141" i="15"/>
  <c r="AA154" i="15" s="1"/>
  <c r="Z141" i="15"/>
  <c r="Z154" i="15" s="1"/>
  <c r="Y141" i="15"/>
  <c r="Y152" i="15" s="1"/>
  <c r="X141" i="15"/>
  <c r="X154" i="15" s="1"/>
  <c r="W141" i="15"/>
  <c r="W154" i="15" s="1"/>
  <c r="V141" i="15"/>
  <c r="V154" i="15" s="1"/>
  <c r="U141" i="15"/>
  <c r="U152" i="15" s="1"/>
  <c r="T141" i="15"/>
  <c r="T154" i="15" s="1"/>
  <c r="S141" i="15"/>
  <c r="S154" i="15" s="1"/>
  <c r="R141" i="15"/>
  <c r="R154" i="15" s="1"/>
  <c r="Q141" i="15"/>
  <c r="Q152" i="15" s="1"/>
  <c r="P141" i="15"/>
  <c r="P154" i="15" s="1"/>
  <c r="O141" i="15"/>
  <c r="O154" i="15" s="1"/>
  <c r="N141" i="15"/>
  <c r="N154" i="15" s="1"/>
  <c r="M141" i="15"/>
  <c r="M152" i="15" s="1"/>
  <c r="L141" i="15"/>
  <c r="L154" i="15" s="1"/>
  <c r="K141" i="15"/>
  <c r="K154" i="15" s="1"/>
  <c r="J141" i="15"/>
  <c r="J154" i="15" s="1"/>
  <c r="I141" i="15"/>
  <c r="I152" i="15" s="1"/>
  <c r="H141" i="15"/>
  <c r="H154" i="15" s="1"/>
  <c r="G141" i="15"/>
  <c r="G154" i="15" s="1"/>
  <c r="F141" i="15"/>
  <c r="F154" i="15" s="1"/>
  <c r="E141" i="15"/>
  <c r="E152" i="15" s="1"/>
  <c r="A10" i="15"/>
  <c r="AD141" i="14"/>
  <c r="AD154" i="14" s="1"/>
  <c r="AC141" i="14"/>
  <c r="AC154" i="14" s="1"/>
  <c r="AB141" i="14"/>
  <c r="AB154" i="14" s="1"/>
  <c r="AA141" i="14"/>
  <c r="AA154" i="14" s="1"/>
  <c r="Z141" i="14"/>
  <c r="Z154" i="14" s="1"/>
  <c r="Y141" i="14"/>
  <c r="Y154" i="14" s="1"/>
  <c r="X141" i="14"/>
  <c r="X154" i="14" s="1"/>
  <c r="W141" i="14"/>
  <c r="W154" i="14" s="1"/>
  <c r="V141" i="14"/>
  <c r="V154" i="14" s="1"/>
  <c r="U141" i="14"/>
  <c r="U154" i="14" s="1"/>
  <c r="T141" i="14"/>
  <c r="T154" i="14" s="1"/>
  <c r="S141" i="14"/>
  <c r="S154" i="14" s="1"/>
  <c r="R141" i="14"/>
  <c r="R154" i="14" s="1"/>
  <c r="Q141" i="14"/>
  <c r="Q154" i="14" s="1"/>
  <c r="P141" i="14"/>
  <c r="P154" i="14" s="1"/>
  <c r="O141" i="14"/>
  <c r="O154" i="14" s="1"/>
  <c r="N141" i="14"/>
  <c r="N154" i="14" s="1"/>
  <c r="M141" i="14"/>
  <c r="M154" i="14" s="1"/>
  <c r="L141" i="14"/>
  <c r="L154" i="14" s="1"/>
  <c r="K141" i="14"/>
  <c r="K154" i="14" s="1"/>
  <c r="J141" i="14"/>
  <c r="J154" i="14" s="1"/>
  <c r="I141" i="14"/>
  <c r="I154" i="14" s="1"/>
  <c r="H141" i="14"/>
  <c r="H154" i="14" s="1"/>
  <c r="G141" i="14"/>
  <c r="G154" i="14" s="1"/>
  <c r="F141" i="14"/>
  <c r="F154" i="14" s="1"/>
  <c r="E141" i="14"/>
  <c r="E154" i="14" s="1"/>
  <c r="A10" i="14"/>
  <c r="AD141" i="13"/>
  <c r="AD154" i="13" s="1"/>
  <c r="AC141" i="13"/>
  <c r="AC152" i="13" s="1"/>
  <c r="AB141" i="13"/>
  <c r="AB154" i="13" s="1"/>
  <c r="AA141" i="13"/>
  <c r="AA154" i="13" s="1"/>
  <c r="Z141" i="13"/>
  <c r="Z154" i="13" s="1"/>
  <c r="Y141" i="13"/>
  <c r="Y152" i="13" s="1"/>
  <c r="X141" i="13"/>
  <c r="X154" i="13" s="1"/>
  <c r="W141" i="13"/>
  <c r="W154" i="13" s="1"/>
  <c r="V141" i="13"/>
  <c r="V154" i="13" s="1"/>
  <c r="U141" i="13"/>
  <c r="U152" i="13" s="1"/>
  <c r="T141" i="13"/>
  <c r="T154" i="13" s="1"/>
  <c r="S141" i="13"/>
  <c r="S154" i="13" s="1"/>
  <c r="R141" i="13"/>
  <c r="R154" i="13" s="1"/>
  <c r="Q141" i="13"/>
  <c r="Q152" i="13" s="1"/>
  <c r="P141" i="13"/>
  <c r="P154" i="13" s="1"/>
  <c r="O141" i="13"/>
  <c r="O154" i="13" s="1"/>
  <c r="N141" i="13"/>
  <c r="N154" i="13" s="1"/>
  <c r="M141" i="13"/>
  <c r="M152" i="13" s="1"/>
  <c r="L141" i="13"/>
  <c r="L154" i="13" s="1"/>
  <c r="K141" i="13"/>
  <c r="K154" i="13" s="1"/>
  <c r="J141" i="13"/>
  <c r="J154" i="13" s="1"/>
  <c r="I141" i="13"/>
  <c r="I152" i="13" s="1"/>
  <c r="H141" i="13"/>
  <c r="H154" i="13" s="1"/>
  <c r="G141" i="13"/>
  <c r="G154" i="13" s="1"/>
  <c r="F141" i="13"/>
  <c r="F154" i="13" s="1"/>
  <c r="E141" i="13"/>
  <c r="E152" i="13" s="1"/>
  <c r="A10" i="13"/>
  <c r="AD141" i="11"/>
  <c r="AD154" i="11" s="1"/>
  <c r="Z141" i="11"/>
  <c r="Z154" i="11" s="1"/>
  <c r="V141" i="11"/>
  <c r="V152" i="11" s="1"/>
  <c r="R141" i="11"/>
  <c r="R154" i="11" s="1"/>
  <c r="N141" i="11"/>
  <c r="N154" i="11" s="1"/>
  <c r="J141" i="11"/>
  <c r="J154" i="11" s="1"/>
  <c r="F141" i="11"/>
  <c r="F154" i="11" s="1"/>
  <c r="AD141" i="10"/>
  <c r="AD154" i="10" s="1"/>
  <c r="N141" i="10"/>
  <c r="N154" i="10" s="1"/>
  <c r="AB141" i="9"/>
  <c r="AB152" i="9" s="1"/>
  <c r="V141" i="9"/>
  <c r="V152" i="9" s="1"/>
  <c r="R141" i="9"/>
  <c r="R154" i="9" s="1"/>
  <c r="P141" i="9"/>
  <c r="P154" i="9" s="1"/>
  <c r="L141" i="9"/>
  <c r="L154" i="9" s="1"/>
  <c r="F141" i="9"/>
  <c r="F154" i="9" s="1"/>
  <c r="AB141" i="8"/>
  <c r="AB154" i="8" s="1"/>
  <c r="Z141" i="8"/>
  <c r="Z154" i="8" s="1"/>
  <c r="X141" i="8"/>
  <c r="X154" i="8" s="1"/>
  <c r="T141" i="8"/>
  <c r="T154" i="8" s="1"/>
  <c r="R141" i="8"/>
  <c r="R154" i="8" s="1"/>
  <c r="P141" i="8"/>
  <c r="P152" i="8" s="1"/>
  <c r="O141" i="8"/>
  <c r="O152" i="8" s="1"/>
  <c r="L141" i="8"/>
  <c r="L154" i="8" s="1"/>
  <c r="J141" i="8"/>
  <c r="J152" i="8" s="1"/>
  <c r="H141" i="8"/>
  <c r="H154" i="8" s="1"/>
  <c r="AD141" i="7"/>
  <c r="AD152" i="7" s="1"/>
  <c r="AB141" i="7"/>
  <c r="AB152" i="7" s="1"/>
  <c r="Z141" i="7"/>
  <c r="Z152" i="7" s="1"/>
  <c r="W141" i="7"/>
  <c r="W154" i="7" s="1"/>
  <c r="V141" i="7"/>
  <c r="V154" i="7" s="1"/>
  <c r="T141" i="7"/>
  <c r="T152" i="7" s="1"/>
  <c r="S141" i="7"/>
  <c r="S154" i="7" s="1"/>
  <c r="P141" i="7"/>
  <c r="N141" i="7"/>
  <c r="N152" i="7" s="1"/>
  <c r="L141" i="7"/>
  <c r="L154" i="7" s="1"/>
  <c r="J141" i="7"/>
  <c r="J154" i="7" s="1"/>
  <c r="H141" i="7"/>
  <c r="H152" i="7" s="1"/>
  <c r="AB141" i="6"/>
  <c r="X141" i="6"/>
  <c r="T141" i="6"/>
  <c r="P141" i="6"/>
  <c r="L141" i="6"/>
  <c r="H141" i="6"/>
  <c r="AC141" i="11"/>
  <c r="AC152" i="11" s="1"/>
  <c r="AB141" i="11"/>
  <c r="AB154" i="11" s="1"/>
  <c r="AA141" i="11"/>
  <c r="AA154" i="11" s="1"/>
  <c r="Y141" i="11"/>
  <c r="Y152" i="11" s="1"/>
  <c r="X141" i="11"/>
  <c r="X152" i="11" s="1"/>
  <c r="W141" i="11"/>
  <c r="W154" i="11" s="1"/>
  <c r="U141" i="11"/>
  <c r="U154" i="11" s="1"/>
  <c r="T141" i="11"/>
  <c r="T154" i="11" s="1"/>
  <c r="S141" i="11"/>
  <c r="S154" i="11" s="1"/>
  <c r="Q141" i="11"/>
  <c r="Q152" i="11" s="1"/>
  <c r="P141" i="11"/>
  <c r="P154" i="11" s="1"/>
  <c r="O141" i="11"/>
  <c r="O154" i="11" s="1"/>
  <c r="M141" i="11"/>
  <c r="M154" i="11" s="1"/>
  <c r="L141" i="11"/>
  <c r="L154" i="11" s="1"/>
  <c r="K141" i="11"/>
  <c r="K154" i="11" s="1"/>
  <c r="I141" i="11"/>
  <c r="I152" i="11" s="1"/>
  <c r="H141" i="11"/>
  <c r="H152" i="11" s="1"/>
  <c r="G141" i="11"/>
  <c r="G154" i="11" s="1"/>
  <c r="E141" i="11"/>
  <c r="E152" i="11" s="1"/>
  <c r="A10" i="11"/>
  <c r="AA141" i="10"/>
  <c r="AA152" i="10" s="1"/>
  <c r="W141" i="10"/>
  <c r="W154" i="10" s="1"/>
  <c r="S141" i="10"/>
  <c r="S152" i="10" s="1"/>
  <c r="O141" i="10"/>
  <c r="O152" i="10" s="1"/>
  <c r="K141" i="10"/>
  <c r="K154" i="10" s="1"/>
  <c r="G141" i="10"/>
  <c r="G154" i="10" s="1"/>
  <c r="AC141" i="10"/>
  <c r="AC154" i="10" s="1"/>
  <c r="AB141" i="10"/>
  <c r="AB152" i="10" s="1"/>
  <c r="Z141" i="10"/>
  <c r="Z154" i="10" s="1"/>
  <c r="Y141" i="10"/>
  <c r="Y152" i="10" s="1"/>
  <c r="X141" i="10"/>
  <c r="X152" i="10" s="1"/>
  <c r="V141" i="10"/>
  <c r="V154" i="10" s="1"/>
  <c r="U141" i="10"/>
  <c r="U152" i="10" s="1"/>
  <c r="T141" i="10"/>
  <c r="T152" i="10" s="1"/>
  <c r="R141" i="10"/>
  <c r="R154" i="10" s="1"/>
  <c r="Q141" i="10"/>
  <c r="Q154" i="10" s="1"/>
  <c r="P141" i="10"/>
  <c r="P154" i="10" s="1"/>
  <c r="M141" i="10"/>
  <c r="M152" i="10" s="1"/>
  <c r="L141" i="10"/>
  <c r="L154" i="10" s="1"/>
  <c r="J141" i="10"/>
  <c r="J154" i="10" s="1"/>
  <c r="I141" i="10"/>
  <c r="I154" i="10" s="1"/>
  <c r="H141" i="10"/>
  <c r="H152" i="10" s="1"/>
  <c r="F141" i="10"/>
  <c r="F152" i="10" s="1"/>
  <c r="E141" i="10"/>
  <c r="E152" i="10" s="1"/>
  <c r="A10" i="10"/>
  <c r="AA141" i="9"/>
  <c r="AA152" i="9" s="1"/>
  <c r="W141" i="9"/>
  <c r="W152" i="9" s="1"/>
  <c r="S141" i="9"/>
  <c r="S152" i="9" s="1"/>
  <c r="O141" i="9"/>
  <c r="O152" i="9" s="1"/>
  <c r="K141" i="9"/>
  <c r="K152" i="9" s="1"/>
  <c r="G141" i="9"/>
  <c r="G152" i="9" s="1"/>
  <c r="AD141" i="9"/>
  <c r="AD152" i="9" s="1"/>
  <c r="AC141" i="9"/>
  <c r="AC154" i="9" s="1"/>
  <c r="Z141" i="9"/>
  <c r="Z154" i="9" s="1"/>
  <c r="Y141" i="9"/>
  <c r="Y154" i="9" s="1"/>
  <c r="X141" i="9"/>
  <c r="X152" i="9" s="1"/>
  <c r="U141" i="9"/>
  <c r="U154" i="9" s="1"/>
  <c r="T141" i="9"/>
  <c r="T154" i="9" s="1"/>
  <c r="Q141" i="9"/>
  <c r="Q154" i="9" s="1"/>
  <c r="N141" i="9"/>
  <c r="N152" i="9" s="1"/>
  <c r="M141" i="9"/>
  <c r="M154" i="9" s="1"/>
  <c r="J141" i="9"/>
  <c r="J152" i="9" s="1"/>
  <c r="I141" i="9"/>
  <c r="I152" i="9" s="1"/>
  <c r="H141" i="9"/>
  <c r="H152" i="9" s="1"/>
  <c r="E141" i="9"/>
  <c r="E154" i="9" s="1"/>
  <c r="A10" i="9"/>
  <c r="AD141" i="8"/>
  <c r="AD152" i="8" s="1"/>
  <c r="AC141" i="8"/>
  <c r="AC154" i="8" s="1"/>
  <c r="AA141" i="8"/>
  <c r="AA154" i="8" s="1"/>
  <c r="Y141" i="8"/>
  <c r="Y152" i="8" s="1"/>
  <c r="W141" i="8"/>
  <c r="W152" i="8" s="1"/>
  <c r="V141" i="8"/>
  <c r="V152" i="8" s="1"/>
  <c r="U141" i="8"/>
  <c r="U154" i="8" s="1"/>
  <c r="S141" i="8"/>
  <c r="S154" i="8" s="1"/>
  <c r="Q141" i="8"/>
  <c r="Q152" i="8" s="1"/>
  <c r="N141" i="8"/>
  <c r="N152" i="8" s="1"/>
  <c r="M141" i="8"/>
  <c r="M154" i="8" s="1"/>
  <c r="K141" i="8"/>
  <c r="K154" i="8" s="1"/>
  <c r="I141" i="8"/>
  <c r="I152" i="8" s="1"/>
  <c r="G141" i="8"/>
  <c r="G152" i="8" s="1"/>
  <c r="F141" i="8"/>
  <c r="F152" i="8" s="1"/>
  <c r="E141" i="8"/>
  <c r="E152" i="8" s="1"/>
  <c r="A10" i="8"/>
  <c r="AA141" i="7"/>
  <c r="AA152" i="7" s="1"/>
  <c r="O141" i="7"/>
  <c r="O154" i="7" s="1"/>
  <c r="K141" i="7"/>
  <c r="K152" i="7" s="1"/>
  <c r="G141" i="7"/>
  <c r="G152" i="7" s="1"/>
  <c r="AC141" i="7"/>
  <c r="AC152" i="7" s="1"/>
  <c r="Y141" i="7"/>
  <c r="Y152" i="7" s="1"/>
  <c r="U141" i="7"/>
  <c r="U152" i="7" s="1"/>
  <c r="R141" i="7"/>
  <c r="R152" i="7" s="1"/>
  <c r="Q141" i="7"/>
  <c r="Q154" i="7" s="1"/>
  <c r="M141" i="7"/>
  <c r="M152" i="7" s="1"/>
  <c r="I141" i="7"/>
  <c r="I152" i="7" s="1"/>
  <c r="F141" i="7"/>
  <c r="F152" i="7" s="1"/>
  <c r="E141" i="7"/>
  <c r="E152" i="7" s="1"/>
  <c r="A10" i="7"/>
  <c r="AD141" i="6"/>
  <c r="AD152" i="6" s="1"/>
  <c r="AC141" i="6"/>
  <c r="AC152" i="6" s="1"/>
  <c r="AA141" i="6"/>
  <c r="AA152" i="6" s="1"/>
  <c r="Z141" i="6"/>
  <c r="Z154" i="6" s="1"/>
  <c r="Y141" i="6"/>
  <c r="Y154" i="6" s="1"/>
  <c r="W141" i="6"/>
  <c r="W154" i="6" s="1"/>
  <c r="V141" i="6"/>
  <c r="V152" i="6" s="1"/>
  <c r="U141" i="6"/>
  <c r="U154" i="6" s="1"/>
  <c r="S141" i="6"/>
  <c r="S154" i="6" s="1"/>
  <c r="R141" i="6"/>
  <c r="R154" i="6" s="1"/>
  <c r="Q141" i="6"/>
  <c r="Q152" i="6" s="1"/>
  <c r="O141" i="6"/>
  <c r="O152" i="6" s="1"/>
  <c r="N141" i="6"/>
  <c r="N152" i="6" s="1"/>
  <c r="M141" i="6"/>
  <c r="M154" i="6" s="1"/>
  <c r="K141" i="6"/>
  <c r="K154" i="6" s="1"/>
  <c r="J141" i="6"/>
  <c r="J152" i="6" s="1"/>
  <c r="I141" i="6"/>
  <c r="I154" i="6" s="1"/>
  <c r="G141" i="6"/>
  <c r="G154" i="6" s="1"/>
  <c r="F141" i="6"/>
  <c r="F152" i="6" s="1"/>
  <c r="E141" i="6"/>
  <c r="E154" i="6" s="1"/>
  <c r="A10" i="6"/>
  <c r="Q141" i="5"/>
  <c r="M141" i="5"/>
  <c r="I141" i="5"/>
  <c r="W141" i="5"/>
  <c r="AB141" i="5"/>
  <c r="AB154" i="5" s="1"/>
  <c r="Z141" i="5"/>
  <c r="P141" i="5"/>
  <c r="P154" i="5" s="1"/>
  <c r="H141" i="5"/>
  <c r="H152" i="5" s="1"/>
  <c r="AC141" i="5"/>
  <c r="AC152" i="5" s="1"/>
  <c r="AA141" i="5"/>
  <c r="AA154" i="5" s="1"/>
  <c r="Y141" i="5"/>
  <c r="Y154" i="5" s="1"/>
  <c r="R141" i="5"/>
  <c r="O141" i="5"/>
  <c r="O152" i="5" s="1"/>
  <c r="J141" i="5"/>
  <c r="S141" i="5"/>
  <c r="S154" i="5" s="1"/>
  <c r="K141" i="5"/>
  <c r="K154" i="5" s="1"/>
  <c r="AD141" i="5"/>
  <c r="AD152" i="5" s="1"/>
  <c r="V141" i="5"/>
  <c r="V152" i="5" s="1"/>
  <c r="N141" i="5"/>
  <c r="N152" i="5" s="1"/>
  <c r="F141" i="5"/>
  <c r="F152" i="5" s="1"/>
  <c r="A10" i="5"/>
  <c r="AC141" i="3"/>
  <c r="AB141" i="3"/>
  <c r="AA141" i="3"/>
  <c r="AA152" i="3" s="1"/>
  <c r="Z141" i="3"/>
  <c r="X141" i="3"/>
  <c r="W141" i="3"/>
  <c r="W152" i="3" s="1"/>
  <c r="V141" i="3"/>
  <c r="U141" i="3"/>
  <c r="S141" i="3"/>
  <c r="S154" i="3" s="1"/>
  <c r="R141" i="3"/>
  <c r="Q141" i="3"/>
  <c r="P141" i="3"/>
  <c r="O141" i="3"/>
  <c r="O152" i="3" s="1"/>
  <c r="M141" i="3"/>
  <c r="L141" i="3"/>
  <c r="J141" i="3"/>
  <c r="H141" i="3"/>
  <c r="F141" i="3"/>
  <c r="E141" i="3"/>
  <c r="P152" i="11"/>
  <c r="T152" i="11"/>
  <c r="X154" i="11"/>
  <c r="AD152" i="11"/>
  <c r="AA152" i="11"/>
  <c r="N154" i="7"/>
  <c r="AD141" i="3"/>
  <c r="AD154" i="3" s="1"/>
  <c r="Y141" i="3"/>
  <c r="Y154" i="3" s="1"/>
  <c r="T141" i="3"/>
  <c r="T152" i="3" s="1"/>
  <c r="N141" i="3"/>
  <c r="N154" i="3" s="1"/>
  <c r="I141" i="3"/>
  <c r="I154" i="3" s="1"/>
  <c r="A10" i="3"/>
  <c r="W152" i="10" l="1"/>
  <c r="K152" i="10"/>
  <c r="W154" i="8"/>
  <c r="U152" i="11"/>
  <c r="P154" i="26"/>
  <c r="T152" i="34"/>
  <c r="G152" i="34"/>
  <c r="F154" i="24"/>
  <c r="W152" i="25"/>
  <c r="Y152" i="6"/>
  <c r="Q152" i="9"/>
  <c r="E154" i="25"/>
  <c r="E152" i="9"/>
  <c r="Y154" i="7"/>
  <c r="M154" i="25"/>
  <c r="T152" i="26"/>
  <c r="M152" i="27"/>
  <c r="T154" i="28"/>
  <c r="AC154" i="29"/>
  <c r="U152" i="30"/>
  <c r="T154" i="32"/>
  <c r="M152" i="6"/>
  <c r="AB152" i="26"/>
  <c r="AC152" i="27"/>
  <c r="AB154" i="28"/>
  <c r="AC154" i="33"/>
  <c r="Y154" i="11"/>
  <c r="AB154" i="10"/>
  <c r="F152" i="34"/>
  <c r="AA154" i="6"/>
  <c r="AC154" i="6"/>
  <c r="AA154" i="7"/>
  <c r="L152" i="9"/>
  <c r="S154" i="10"/>
  <c r="K152" i="11"/>
  <c r="E154" i="11"/>
  <c r="J152" i="16"/>
  <c r="F152" i="9"/>
  <c r="R152" i="14"/>
  <c r="R152" i="16"/>
  <c r="Q154" i="6"/>
  <c r="V154" i="8"/>
  <c r="K152" i="6"/>
  <c r="Q152" i="7"/>
  <c r="AC152" i="8"/>
  <c r="S154" i="9"/>
  <c r="Q152" i="10"/>
  <c r="J152" i="10"/>
  <c r="V154" i="11"/>
  <c r="T152" i="24"/>
  <c r="H154" i="24"/>
  <c r="N154" i="24"/>
  <c r="E154" i="7"/>
  <c r="V154" i="9"/>
  <c r="O152" i="11"/>
  <c r="F152" i="11"/>
  <c r="O152" i="26"/>
  <c r="F152" i="17"/>
  <c r="R152" i="8"/>
  <c r="Y154" i="25"/>
  <c r="V154" i="28"/>
  <c r="N152" i="17"/>
  <c r="V154" i="5"/>
  <c r="O154" i="6"/>
  <c r="E152" i="6"/>
  <c r="S152" i="7"/>
  <c r="G154" i="8"/>
  <c r="N154" i="8"/>
  <c r="U152" i="8"/>
  <c r="O154" i="10"/>
  <c r="V152" i="10"/>
  <c r="E154" i="10"/>
  <c r="M152" i="11"/>
  <c r="AD152" i="17"/>
  <c r="V152" i="18"/>
  <c r="Z152" i="10"/>
  <c r="S152" i="3"/>
  <c r="AA152" i="5"/>
  <c r="Z154" i="7"/>
  <c r="AC154" i="7"/>
  <c r="J154" i="8"/>
  <c r="U152" i="9"/>
  <c r="P152" i="10"/>
  <c r="S152" i="11"/>
  <c r="AC154" i="11"/>
  <c r="P152" i="24"/>
  <c r="W152" i="6"/>
  <c r="V152" i="7"/>
  <c r="O154" i="8"/>
  <c r="AD154" i="8"/>
  <c r="I154" i="8"/>
  <c r="AB154" i="9"/>
  <c r="AC152" i="10"/>
  <c r="V152" i="14"/>
  <c r="N154" i="28"/>
  <c r="V152" i="31"/>
  <c r="O154" i="5"/>
  <c r="G152" i="6"/>
  <c r="F154" i="7"/>
  <c r="R152" i="6"/>
  <c r="G154" i="7"/>
  <c r="Y152" i="9"/>
  <c r="I154" i="9"/>
  <c r="L152" i="10"/>
  <c r="Z152" i="11"/>
  <c r="J152" i="11"/>
  <c r="F152" i="14"/>
  <c r="AD152" i="14"/>
  <c r="V152" i="15"/>
  <c r="AD154" i="28"/>
  <c r="Q154" i="29"/>
  <c r="N154" i="30"/>
  <c r="AB154" i="32"/>
  <c r="S152" i="33"/>
  <c r="AB152" i="5"/>
  <c r="AD154" i="7"/>
  <c r="R154" i="7"/>
  <c r="N152" i="14"/>
  <c r="Q152" i="27"/>
  <c r="F154" i="28"/>
  <c r="F154" i="30"/>
  <c r="Z154" i="30"/>
  <c r="J152" i="7"/>
  <c r="O152" i="7"/>
  <c r="AB152" i="8"/>
  <c r="AA154" i="10"/>
  <c r="R152" i="11"/>
  <c r="H154" i="11"/>
  <c r="N152" i="13"/>
  <c r="E154" i="27"/>
  <c r="M152" i="8"/>
  <c r="O154" i="9"/>
  <c r="R152" i="9"/>
  <c r="AC152" i="9"/>
  <c r="M152" i="9"/>
  <c r="AD152" i="10"/>
  <c r="V152" i="13"/>
  <c r="W152" i="27"/>
  <c r="N152" i="29"/>
  <c r="J154" i="6"/>
  <c r="U152" i="6"/>
  <c r="I152" i="10"/>
  <c r="U154" i="10"/>
  <c r="J152" i="14"/>
  <c r="Z152" i="14"/>
  <c r="V152" i="17"/>
  <c r="J152" i="20"/>
  <c r="V152" i="21"/>
  <c r="Y152" i="27"/>
  <c r="W152" i="29"/>
  <c r="M154" i="29"/>
  <c r="AA152" i="30"/>
  <c r="M154" i="33"/>
  <c r="P152" i="34"/>
  <c r="R152" i="20"/>
  <c r="S152" i="29"/>
  <c r="T152" i="30"/>
  <c r="Z152" i="20"/>
  <c r="F152" i="21"/>
  <c r="G152" i="27"/>
  <c r="R152" i="21"/>
  <c r="AD152" i="3"/>
  <c r="N152" i="34"/>
  <c r="J152" i="21"/>
  <c r="Z152" i="21"/>
  <c r="G152" i="29"/>
  <c r="U152" i="32"/>
  <c r="H152" i="34"/>
  <c r="N152" i="21"/>
  <c r="AD152" i="21"/>
  <c r="V152" i="22"/>
  <c r="O152" i="25"/>
  <c r="E152" i="26"/>
  <c r="W152" i="26"/>
  <c r="F152" i="27"/>
  <c r="N152" i="27"/>
  <c r="Y152" i="30"/>
  <c r="Z152" i="32"/>
  <c r="N152" i="33"/>
  <c r="J152" i="34"/>
  <c r="Z152" i="34"/>
  <c r="H154" i="10"/>
  <c r="AD152" i="13"/>
  <c r="Z152" i="16"/>
  <c r="J152" i="18"/>
  <c r="Z152" i="18"/>
  <c r="H152" i="21"/>
  <c r="P152" i="21"/>
  <c r="X152" i="21"/>
  <c r="J152" i="22"/>
  <c r="Z152" i="22"/>
  <c r="X154" i="24"/>
  <c r="AC154" i="25"/>
  <c r="M152" i="26"/>
  <c r="U152" i="27"/>
  <c r="Z152" i="27"/>
  <c r="P152" i="30"/>
  <c r="X152" i="30"/>
  <c r="O152" i="31"/>
  <c r="M154" i="31"/>
  <c r="M152" i="32"/>
  <c r="X152" i="33"/>
  <c r="S152" i="34"/>
  <c r="X152" i="34"/>
  <c r="AD152" i="34"/>
  <c r="F152" i="18"/>
  <c r="F152" i="22"/>
  <c r="S152" i="6"/>
  <c r="H152" i="8"/>
  <c r="E154" i="8"/>
  <c r="K154" i="9"/>
  <c r="N152" i="10"/>
  <c r="F152" i="13"/>
  <c r="N152" i="18"/>
  <c r="AD152" i="18"/>
  <c r="V152" i="19"/>
  <c r="N152" i="22"/>
  <c r="AD152" i="22"/>
  <c r="U152" i="24"/>
  <c r="AC152" i="26"/>
  <c r="V152" i="27"/>
  <c r="AA152" i="29"/>
  <c r="S152" i="30"/>
  <c r="S152" i="31"/>
  <c r="E152" i="32"/>
  <c r="R152" i="32"/>
  <c r="AC152" i="32"/>
  <c r="H152" i="33"/>
  <c r="Z152" i="33"/>
  <c r="O152" i="34"/>
  <c r="Q154" i="34"/>
  <c r="I152" i="6"/>
  <c r="J154" i="9"/>
  <c r="G152" i="10"/>
  <c r="T154" i="10"/>
  <c r="N152" i="11"/>
  <c r="R152" i="18"/>
  <c r="L152" i="21"/>
  <c r="T152" i="21"/>
  <c r="AB152" i="21"/>
  <c r="R152" i="22"/>
  <c r="G152" i="25"/>
  <c r="U152" i="25"/>
  <c r="O152" i="27"/>
  <c r="AD152" i="27"/>
  <c r="Z154" i="28"/>
  <c r="R154" i="30"/>
  <c r="F152" i="31"/>
  <c r="AD152" i="33"/>
  <c r="K152" i="34"/>
  <c r="N152" i="3"/>
  <c r="K152" i="5"/>
  <c r="I154" i="7"/>
  <c r="K152" i="8"/>
  <c r="Y154" i="8"/>
  <c r="Y154" i="10"/>
  <c r="W152" i="11"/>
  <c r="L152" i="11"/>
  <c r="R152" i="13"/>
  <c r="H152" i="14"/>
  <c r="P152" i="14"/>
  <c r="X152" i="14"/>
  <c r="J152" i="15"/>
  <c r="Z152" i="15"/>
  <c r="L152" i="16"/>
  <c r="T152" i="16"/>
  <c r="AB152" i="16"/>
  <c r="R152" i="17"/>
  <c r="H152" i="18"/>
  <c r="P152" i="18"/>
  <c r="X152" i="18"/>
  <c r="J152" i="19"/>
  <c r="Z152" i="19"/>
  <c r="AB152" i="24"/>
  <c r="Q152" i="25"/>
  <c r="G152" i="26"/>
  <c r="U152" i="26"/>
  <c r="H154" i="26"/>
  <c r="AA152" i="27"/>
  <c r="S154" i="27"/>
  <c r="E152" i="28"/>
  <c r="M152" i="28"/>
  <c r="U152" i="28"/>
  <c r="AC152" i="28"/>
  <c r="H154" i="28"/>
  <c r="P154" i="28"/>
  <c r="X154" i="28"/>
  <c r="F152" i="29"/>
  <c r="O152" i="29"/>
  <c r="H152" i="30"/>
  <c r="T152" i="31"/>
  <c r="U154" i="33"/>
  <c r="AA154" i="3"/>
  <c r="W152" i="7"/>
  <c r="K154" i="7"/>
  <c r="S152" i="8"/>
  <c r="Z152" i="8"/>
  <c r="AA154" i="9"/>
  <c r="Z152" i="9"/>
  <c r="M154" i="10"/>
  <c r="N152" i="15"/>
  <c r="AD152" i="15"/>
  <c r="F152" i="16"/>
  <c r="N152" i="16"/>
  <c r="V152" i="16"/>
  <c r="AD152" i="16"/>
  <c r="N152" i="19"/>
  <c r="AD152" i="19"/>
  <c r="G152" i="20"/>
  <c r="S152" i="25"/>
  <c r="AA152" i="25"/>
  <c r="N154" i="32"/>
  <c r="F152" i="15"/>
  <c r="F152" i="19"/>
  <c r="G152" i="24"/>
  <c r="E152" i="30"/>
  <c r="H152" i="32"/>
  <c r="AD154" i="6"/>
  <c r="T152" i="9"/>
  <c r="G152" i="11"/>
  <c r="Q154" i="11"/>
  <c r="J152" i="13"/>
  <c r="Z152" i="13"/>
  <c r="L152" i="14"/>
  <c r="T152" i="14"/>
  <c r="AB152" i="14"/>
  <c r="R152" i="15"/>
  <c r="H152" i="16"/>
  <c r="P152" i="16"/>
  <c r="X152" i="16"/>
  <c r="J152" i="17"/>
  <c r="Z152" i="17"/>
  <c r="L152" i="18"/>
  <c r="T152" i="18"/>
  <c r="AB152" i="18"/>
  <c r="R152" i="19"/>
  <c r="E152" i="24"/>
  <c r="O152" i="24"/>
  <c r="W152" i="24"/>
  <c r="V154" i="24"/>
  <c r="P154" i="25"/>
  <c r="S152" i="26"/>
  <c r="X152" i="26"/>
  <c r="Q152" i="28"/>
  <c r="Y152" i="28"/>
  <c r="V152" i="29"/>
  <c r="E154" i="29"/>
  <c r="U154" i="29"/>
  <c r="M152" i="30"/>
  <c r="AC152" i="30"/>
  <c r="E154" i="33"/>
  <c r="W152" i="5"/>
  <c r="W154" i="5"/>
  <c r="E154" i="3"/>
  <c r="E152" i="3"/>
  <c r="F154" i="3"/>
  <c r="F152" i="3"/>
  <c r="H152" i="3"/>
  <c r="H154" i="3"/>
  <c r="L152" i="3"/>
  <c r="L154" i="3"/>
  <c r="P152" i="3"/>
  <c r="P154" i="3"/>
  <c r="Q152" i="3"/>
  <c r="Q154" i="3"/>
  <c r="V154" i="3"/>
  <c r="V152" i="3"/>
  <c r="Z152" i="3"/>
  <c r="Z154" i="3"/>
  <c r="AB154" i="3"/>
  <c r="AB152" i="3"/>
  <c r="I152" i="5"/>
  <c r="I154" i="5"/>
  <c r="M152" i="5"/>
  <c r="M154" i="5"/>
  <c r="Q154" i="5"/>
  <c r="Q152" i="5"/>
  <c r="Z154" i="5"/>
  <c r="Z152" i="5"/>
  <c r="J152" i="3"/>
  <c r="J154" i="3"/>
  <c r="M154" i="3"/>
  <c r="M152" i="3"/>
  <c r="R152" i="3"/>
  <c r="R154" i="3"/>
  <c r="U154" i="3"/>
  <c r="U152" i="3"/>
  <c r="X152" i="3"/>
  <c r="X154" i="3"/>
  <c r="AC152" i="3"/>
  <c r="AC154" i="3"/>
  <c r="J152" i="5"/>
  <c r="J154" i="5"/>
  <c r="R154" i="5"/>
  <c r="R152" i="5"/>
  <c r="H154" i="6"/>
  <c r="H152" i="6"/>
  <c r="L154" i="6"/>
  <c r="L152" i="6"/>
  <c r="P154" i="6"/>
  <c r="P152" i="6"/>
  <c r="T154" i="6"/>
  <c r="T152" i="6"/>
  <c r="X152" i="6"/>
  <c r="X154" i="6"/>
  <c r="AB154" i="6"/>
  <c r="AB152" i="6"/>
  <c r="P154" i="7"/>
  <c r="P152" i="7"/>
  <c r="Y152" i="3"/>
  <c r="I152" i="3"/>
  <c r="O154" i="3"/>
  <c r="AD154" i="5"/>
  <c r="P152" i="5"/>
  <c r="AC154" i="5"/>
  <c r="Z152" i="6"/>
  <c r="F154" i="6"/>
  <c r="M154" i="7"/>
  <c r="H154" i="7"/>
  <c r="T154" i="7"/>
  <c r="AA152" i="8"/>
  <c r="L152" i="8"/>
  <c r="X152" i="8"/>
  <c r="W154" i="9"/>
  <c r="G154" i="9"/>
  <c r="P152" i="9"/>
  <c r="R152" i="10"/>
  <c r="G141" i="3"/>
  <c r="K141" i="3"/>
  <c r="E141" i="5"/>
  <c r="L141" i="5"/>
  <c r="Y152" i="5"/>
  <c r="P154" i="8"/>
  <c r="N154" i="9"/>
  <c r="X154" i="10"/>
  <c r="AB152" i="11"/>
  <c r="X141" i="7"/>
  <c r="T154" i="3"/>
  <c r="W154" i="3"/>
  <c r="F154" i="5"/>
  <c r="H154" i="5"/>
  <c r="N154" i="6"/>
  <c r="AB154" i="7"/>
  <c r="T152" i="8"/>
  <c r="F154" i="8"/>
  <c r="X154" i="9"/>
  <c r="H154" i="9"/>
  <c r="T141" i="5"/>
  <c r="N154" i="5"/>
  <c r="S152" i="5"/>
  <c r="V154" i="6"/>
  <c r="L152" i="7"/>
  <c r="U154" i="7"/>
  <c r="Q154" i="8"/>
  <c r="AD154" i="9"/>
  <c r="F154" i="10"/>
  <c r="I154" i="11"/>
  <c r="G141" i="5"/>
  <c r="U141" i="5"/>
  <c r="X141" i="5"/>
  <c r="G154" i="21"/>
  <c r="G152" i="21"/>
  <c r="K154" i="21"/>
  <c r="K152" i="21"/>
  <c r="O154" i="21"/>
  <c r="O152" i="21"/>
  <c r="S154" i="21"/>
  <c r="S152" i="21"/>
  <c r="W154" i="21"/>
  <c r="W152" i="21"/>
  <c r="AA154" i="21"/>
  <c r="AA152" i="21"/>
  <c r="G152" i="13"/>
  <c r="K152" i="13"/>
  <c r="O152" i="13"/>
  <c r="S152" i="13"/>
  <c r="W152" i="13"/>
  <c r="AA152" i="13"/>
  <c r="E154" i="13"/>
  <c r="I154" i="13"/>
  <c r="M154" i="13"/>
  <c r="Q154" i="13"/>
  <c r="U154" i="13"/>
  <c r="Y154" i="13"/>
  <c r="AC154" i="13"/>
  <c r="E152" i="14"/>
  <c r="I152" i="14"/>
  <c r="M152" i="14"/>
  <c r="Q152" i="14"/>
  <c r="U152" i="14"/>
  <c r="Y152" i="14"/>
  <c r="AC152" i="14"/>
  <c r="G152" i="15"/>
  <c r="K152" i="15"/>
  <c r="O152" i="15"/>
  <c r="S152" i="15"/>
  <c r="W152" i="15"/>
  <c r="AA152" i="15"/>
  <c r="E154" i="15"/>
  <c r="I154" i="15"/>
  <c r="M154" i="15"/>
  <c r="Q154" i="15"/>
  <c r="U154" i="15"/>
  <c r="Y154" i="15"/>
  <c r="AC154" i="15"/>
  <c r="E152" i="16"/>
  <c r="I152" i="16"/>
  <c r="M152" i="16"/>
  <c r="Q152" i="16"/>
  <c r="U152" i="16"/>
  <c r="Y152" i="16"/>
  <c r="AC152" i="16"/>
  <c r="G152" i="17"/>
  <c r="K152" i="17"/>
  <c r="O152" i="17"/>
  <c r="S152" i="17"/>
  <c r="W152" i="17"/>
  <c r="AA152" i="17"/>
  <c r="E154" i="17"/>
  <c r="I154" i="17"/>
  <c r="M154" i="17"/>
  <c r="Q154" i="17"/>
  <c r="U154" i="17"/>
  <c r="Y154" i="17"/>
  <c r="AC154" i="17"/>
  <c r="E152" i="18"/>
  <c r="I152" i="18"/>
  <c r="M152" i="18"/>
  <c r="Q152" i="18"/>
  <c r="U152" i="18"/>
  <c r="Y152" i="18"/>
  <c r="AC152" i="18"/>
  <c r="G152" i="19"/>
  <c r="K152" i="19"/>
  <c r="O152" i="19"/>
  <c r="S152" i="19"/>
  <c r="W152" i="19"/>
  <c r="AA152" i="19"/>
  <c r="E154" i="19"/>
  <c r="I154" i="19"/>
  <c r="M154" i="19"/>
  <c r="Q154" i="19"/>
  <c r="U154" i="19"/>
  <c r="Y154" i="19"/>
  <c r="AC154" i="19"/>
  <c r="F152" i="20"/>
  <c r="L152" i="20"/>
  <c r="T152" i="20"/>
  <c r="AB152" i="20"/>
  <c r="K154" i="20"/>
  <c r="K152" i="20"/>
  <c r="O154" i="20"/>
  <c r="O152" i="20"/>
  <c r="S154" i="20"/>
  <c r="S152" i="20"/>
  <c r="W154" i="20"/>
  <c r="W152" i="20"/>
  <c r="AA154" i="20"/>
  <c r="AA152" i="20"/>
  <c r="H152" i="22"/>
  <c r="P152" i="22"/>
  <c r="X152" i="22"/>
  <c r="E152" i="22"/>
  <c r="E154" i="22"/>
  <c r="I152" i="22"/>
  <c r="I154" i="22"/>
  <c r="M152" i="22"/>
  <c r="M154" i="22"/>
  <c r="Q152" i="22"/>
  <c r="Q154" i="22"/>
  <c r="U152" i="22"/>
  <c r="U154" i="22"/>
  <c r="Y152" i="22"/>
  <c r="Y154" i="22"/>
  <c r="AC152" i="22"/>
  <c r="AC154" i="22"/>
  <c r="Q154" i="24"/>
  <c r="Q152" i="24"/>
  <c r="Y154" i="24"/>
  <c r="Y152" i="24"/>
  <c r="H152" i="13"/>
  <c r="L152" i="13"/>
  <c r="P152" i="13"/>
  <c r="T152" i="13"/>
  <c r="X152" i="13"/>
  <c r="AB152" i="13"/>
  <c r="H152" i="15"/>
  <c r="L152" i="15"/>
  <c r="P152" i="15"/>
  <c r="T152" i="15"/>
  <c r="X152" i="15"/>
  <c r="AB152" i="15"/>
  <c r="H152" i="17"/>
  <c r="L152" i="17"/>
  <c r="P152" i="17"/>
  <c r="T152" i="17"/>
  <c r="X152" i="17"/>
  <c r="AB152" i="17"/>
  <c r="H152" i="19"/>
  <c r="L152" i="19"/>
  <c r="P152" i="19"/>
  <c r="T152" i="19"/>
  <c r="X152" i="19"/>
  <c r="AB152" i="19"/>
  <c r="N152" i="20"/>
  <c r="V152" i="20"/>
  <c r="AD152" i="20"/>
  <c r="E154" i="21"/>
  <c r="E152" i="21"/>
  <c r="I154" i="21"/>
  <c r="I152" i="21"/>
  <c r="M154" i="21"/>
  <c r="M152" i="21"/>
  <c r="Q154" i="21"/>
  <c r="Q152" i="21"/>
  <c r="U154" i="21"/>
  <c r="U152" i="21"/>
  <c r="Y154" i="21"/>
  <c r="Y152" i="21"/>
  <c r="AC154" i="21"/>
  <c r="AC152" i="21"/>
  <c r="F154" i="25"/>
  <c r="F152" i="25"/>
  <c r="N154" i="25"/>
  <c r="N152" i="25"/>
  <c r="V154" i="25"/>
  <c r="V152" i="25"/>
  <c r="Z154" i="25"/>
  <c r="Z152" i="25"/>
  <c r="AD154" i="25"/>
  <c r="AD152" i="25"/>
  <c r="G152" i="14"/>
  <c r="K152" i="14"/>
  <c r="O152" i="14"/>
  <c r="S152" i="14"/>
  <c r="W152" i="14"/>
  <c r="AA152" i="14"/>
  <c r="G152" i="16"/>
  <c r="K152" i="16"/>
  <c r="O152" i="16"/>
  <c r="S152" i="16"/>
  <c r="W152" i="16"/>
  <c r="AA152" i="16"/>
  <c r="G152" i="18"/>
  <c r="K152" i="18"/>
  <c r="O152" i="18"/>
  <c r="S152" i="18"/>
  <c r="W152" i="18"/>
  <c r="AA152" i="18"/>
  <c r="H152" i="20"/>
  <c r="P152" i="20"/>
  <c r="X152" i="20"/>
  <c r="E152" i="20"/>
  <c r="E154" i="20"/>
  <c r="I152" i="20"/>
  <c r="I154" i="20"/>
  <c r="M152" i="20"/>
  <c r="M154" i="20"/>
  <c r="Q152" i="20"/>
  <c r="Q154" i="20"/>
  <c r="U152" i="20"/>
  <c r="U154" i="20"/>
  <c r="Y152" i="20"/>
  <c r="Y154" i="20"/>
  <c r="AC152" i="20"/>
  <c r="AC154" i="20"/>
  <c r="L152" i="22"/>
  <c r="T152" i="22"/>
  <c r="AB152" i="22"/>
  <c r="G154" i="22"/>
  <c r="G152" i="22"/>
  <c r="K154" i="22"/>
  <c r="K152" i="22"/>
  <c r="O154" i="22"/>
  <c r="O152" i="22"/>
  <c r="S154" i="22"/>
  <c r="S152" i="22"/>
  <c r="W154" i="22"/>
  <c r="W152" i="22"/>
  <c r="AA154" i="22"/>
  <c r="AA152" i="22"/>
  <c r="M154" i="24"/>
  <c r="R154" i="24"/>
  <c r="Z154" i="24"/>
  <c r="AC154" i="24"/>
  <c r="H154" i="25"/>
  <c r="X154" i="25"/>
  <c r="AA152" i="26"/>
  <c r="R152" i="27"/>
  <c r="P154" i="27"/>
  <c r="P152" i="27"/>
  <c r="P154" i="29"/>
  <c r="P152" i="29"/>
  <c r="Q152" i="30"/>
  <c r="AB154" i="30"/>
  <c r="H154" i="31"/>
  <c r="H152" i="31"/>
  <c r="AC154" i="31"/>
  <c r="Q152" i="32"/>
  <c r="X152" i="32"/>
  <c r="S154" i="32"/>
  <c r="S152" i="32"/>
  <c r="AD154" i="32"/>
  <c r="R154" i="33"/>
  <c r="R152" i="33"/>
  <c r="P154" i="33"/>
  <c r="P152" i="33"/>
  <c r="AA152" i="24"/>
  <c r="S154" i="24"/>
  <c r="R152" i="25"/>
  <c r="T154" i="25"/>
  <c r="Q152" i="26"/>
  <c r="F154" i="26"/>
  <c r="N154" i="26"/>
  <c r="V154" i="26"/>
  <c r="Y154" i="26"/>
  <c r="AD154" i="26"/>
  <c r="T154" i="27"/>
  <c r="T152" i="27"/>
  <c r="G154" i="28"/>
  <c r="G152" i="28"/>
  <c r="O154" i="28"/>
  <c r="O152" i="28"/>
  <c r="S154" i="28"/>
  <c r="S152" i="28"/>
  <c r="W154" i="28"/>
  <c r="W152" i="28"/>
  <c r="AA154" i="28"/>
  <c r="AA152" i="28"/>
  <c r="T154" i="29"/>
  <c r="T152" i="29"/>
  <c r="E154" i="31"/>
  <c r="W154" i="31"/>
  <c r="W152" i="31"/>
  <c r="F154" i="32"/>
  <c r="P154" i="32"/>
  <c r="P152" i="32"/>
  <c r="AA154" i="32"/>
  <c r="AA152" i="32"/>
  <c r="O152" i="33"/>
  <c r="G154" i="33"/>
  <c r="W154" i="33"/>
  <c r="H154" i="27"/>
  <c r="H152" i="27"/>
  <c r="X154" i="27"/>
  <c r="X152" i="27"/>
  <c r="H154" i="29"/>
  <c r="H152" i="29"/>
  <c r="X154" i="29"/>
  <c r="X152" i="29"/>
  <c r="V154" i="30"/>
  <c r="V152" i="30"/>
  <c r="AD154" i="30"/>
  <c r="AD152" i="30"/>
  <c r="X154" i="31"/>
  <c r="X152" i="31"/>
  <c r="AB154" i="33"/>
  <c r="AB152" i="33"/>
  <c r="N154" i="31"/>
  <c r="N152" i="31"/>
  <c r="AD154" i="31"/>
  <c r="AD152" i="31"/>
  <c r="AB154" i="25"/>
  <c r="R154" i="26"/>
  <c r="Z154" i="26"/>
  <c r="AB154" i="27"/>
  <c r="AB152" i="27"/>
  <c r="R152" i="29"/>
  <c r="Z152" i="29"/>
  <c r="AB154" i="29"/>
  <c r="AB152" i="29"/>
  <c r="G154" i="30"/>
  <c r="G152" i="30"/>
  <c r="O154" i="30"/>
  <c r="O152" i="30"/>
  <c r="W154" i="30"/>
  <c r="W152" i="30"/>
  <c r="P152" i="31"/>
  <c r="Z152" i="31"/>
  <c r="G154" i="31"/>
  <c r="G152" i="31"/>
  <c r="R154" i="31"/>
  <c r="R152" i="31"/>
  <c r="U154" i="31"/>
  <c r="V152" i="32"/>
  <c r="Y154" i="32"/>
  <c r="Y152" i="32"/>
  <c r="T152" i="33"/>
  <c r="Q152" i="33"/>
  <c r="Q154" i="33"/>
  <c r="Y152" i="33"/>
  <c r="Y154" i="33"/>
  <c r="AC152" i="34"/>
  <c r="AC154" i="34"/>
  <c r="E154" i="34"/>
  <c r="U154" i="34"/>
  <c r="AB152" i="31"/>
  <c r="Q154" i="31"/>
  <c r="Y154" i="31"/>
  <c r="G154" i="32"/>
  <c r="G152" i="32"/>
  <c r="O154" i="32"/>
  <c r="O152" i="32"/>
  <c r="W154" i="32"/>
  <c r="W152" i="32"/>
  <c r="F152" i="33"/>
  <c r="V152" i="33"/>
  <c r="AA152" i="33"/>
  <c r="I154" i="34"/>
  <c r="Y154" i="34"/>
  <c r="M154" i="34"/>
  <c r="U152" i="5" l="1"/>
  <c r="U154" i="5"/>
  <c r="L152" i="5"/>
  <c r="L154" i="5"/>
  <c r="G154" i="5"/>
  <c r="G152" i="5"/>
  <c r="E152" i="5"/>
  <c r="E154" i="5"/>
  <c r="X154" i="7"/>
  <c r="X152" i="7"/>
  <c r="K152" i="3"/>
  <c r="K154" i="3"/>
  <c r="X154" i="5"/>
  <c r="X152" i="5"/>
  <c r="T154" i="5"/>
  <c r="T152" i="5"/>
  <c r="G152" i="3"/>
  <c r="G154" i="3"/>
</calcChain>
</file>

<file path=xl/sharedStrings.xml><?xml version="1.0" encoding="utf-8"?>
<sst xmlns="http://schemas.openxmlformats.org/spreadsheetml/2006/main" count="117504" uniqueCount="456">
  <si>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</si>
  <si>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</si>
  <si>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</si>
  <si>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</si>
  <si>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</si>
  <si>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</si>
  <si>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</si>
  <si>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</si>
  <si>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</si>
  <si>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</si>
  <si>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</si>
  <si>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</si>
  <si>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</si>
  <si>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</si>
  <si>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</si>
  <si>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</si>
  <si>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</si>
  <si>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</si>
  <si>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</si>
  <si>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</si>
  <si>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</si>
  <si>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</si>
  <si>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</si>
  <si>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</si>
  <si>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</si>
  <si>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</si>
  <si>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</si>
  <si>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</si>
  <si>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</si>
  <si>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</si>
  <si>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</si>
  <si>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</si>
  <si>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</si>
  <si>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</si>
  <si>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</si>
  <si>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</si>
  <si>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</si>
  <si>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</si>
  <si>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</si>
  <si>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</si>
  <si>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</si>
  <si>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</si>
  <si>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</si>
  <si>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</si>
  <si>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</si>
  <si>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</si>
  <si>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</si>
  <si>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</si>
  <si>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</si>
  <si>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</si>
  <si>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</si>
  <si>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</si>
  <si>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</si>
  <si>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</si>
  <si>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</si>
  <si>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</si>
  <si>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</si>
  <si>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</si>
  <si>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</si>
  <si>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</si>
  <si>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</si>
  <si>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</si>
  <si>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</si>
  <si>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</si>
  <si>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</si>
  <si>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</si>
  <si>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</si>
  <si>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</si>
  <si>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</si>
  <si>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</si>
  <si>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</si>
  <si>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</si>
  <si>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</si>
  <si>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</si>
  <si>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</si>
  <si>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</si>
  <si>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</si>
  <si>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</si>
  <si>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</si>
  <si>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</si>
  <si>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</si>
  <si>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</si>
  <si>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</si>
  <si>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</si>
  <si>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</si>
  <si>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</si>
  <si>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</si>
  <si>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</si>
  <si>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</si>
  <si>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</si>
  <si>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</si>
  <si>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</si>
  <si>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</si>
  <si>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</si>
  <si>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</si>
  <si>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</si>
  <si>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</si>
  <si>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</si>
  <si>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</si>
  <si>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</si>
  <si>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</si>
  <si>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</si>
  <si>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</si>
  <si>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</si>
  <si>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</si>
  <si>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</si>
  <si>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</si>
  <si>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</si>
  <si>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</si>
  <si>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</si>
  <si>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</si>
  <si>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</si>
  <si>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</si>
  <si>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</si>
  <si>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</si>
  <si>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</si>
  <si>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</si>
  <si>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</si>
  <si>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</si>
  <si>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</si>
  <si>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</si>
  <si>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</si>
  <si>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</si>
  <si>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</si>
  <si>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</si>
  <si>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</si>
  <si>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</si>
  <si>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</si>
  <si>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</si>
  <si>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</si>
  <si>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</si>
  <si>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</si>
  <si>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</si>
  <si>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</si>
  <si>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</si>
  <si>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</si>
  <si>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</si>
  <si>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</si>
  <si>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</si>
  <si>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</si>
  <si>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</si>
  <si>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</si>
  <si>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</si>
  <si>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</si>
  <si>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</si>
  <si>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</si>
  <si>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</si>
  <si>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</si>
  <si>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</si>
  <si>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</si>
  <si>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</si>
  <si>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</si>
  <si>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</si>
  <si>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</si>
  <si>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</si>
  <si>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</si>
  <si>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</si>
  <si>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</si>
  <si>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</si>
  <si>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</si>
  <si>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</si>
  <si>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</si>
  <si>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</si>
  <si>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</si>
  <si>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</si>
  <si>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</si>
  <si>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</si>
  <si>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</si>
  <si>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</si>
  <si>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</si>
  <si>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</si>
  <si>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</si>
  <si>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</si>
  <si>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</si>
  <si>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</si>
  <si>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</si>
  <si>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</si>
  <si>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</si>
  <si>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</si>
  <si>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</si>
  <si>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</si>
  <si>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</si>
  <si>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</si>
  <si>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</si>
  <si>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</si>
  <si>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</si>
  <si>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</si>
  <si>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</si>
  <si>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</si>
  <si>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</si>
  <si>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</si>
  <si>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</si>
  <si>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</si>
  <si>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</si>
  <si>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</si>
  <si>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</si>
  <si>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</si>
  <si>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</si>
  <si>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</si>
  <si>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</si>
  <si>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</si>
  <si>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</si>
  <si>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</si>
  <si>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</si>
  <si>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</si>
  <si>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</si>
  <si>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</si>
  <si>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</si>
  <si>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</si>
  <si>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</si>
  <si>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</si>
  <si>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</si>
  <si>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</si>
  <si>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</si>
  <si>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</si>
  <si>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</si>
  <si>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</si>
  <si>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</si>
  <si>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</si>
  <si>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</si>
  <si>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</si>
  <si>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</si>
  <si>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</si>
  <si>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</si>
  <si>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</si>
  <si>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</si>
  <si>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</si>
  <si>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</si>
  <si>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</si>
  <si>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</si>
  <si>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</si>
  <si>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</si>
  <si>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</si>
  <si>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</si>
  <si>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</si>
  <si>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</si>
  <si>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</si>
  <si>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</si>
  <si>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</si>
  <si>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</si>
  <si>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</si>
  <si>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</si>
  <si>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</si>
  <si>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</si>
  <si>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</si>
  <si>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</si>
  <si>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</si>
  <si>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</si>
  <si>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</si>
  <si>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</si>
  <si>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</si>
  <si>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</si>
  <si>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</si>
  <si>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</si>
  <si>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</si>
  <si>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</si>
  <si>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</si>
  <si>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</si>
  <si>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</si>
  <si>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</si>
  <si>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</si>
  <si>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</si>
  <si>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</si>
  <si>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</si>
  <si>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</si>
  <si>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</si>
  <si>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</si>
  <si>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</si>
  <si>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</si>
  <si>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</si>
  <si>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</si>
  <si>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</si>
  <si>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</si>
  <si>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</si>
  <si>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</si>
  <si>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</si>
  <si>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</si>
  <si>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</si>
  <si>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</si>
  <si>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</si>
  <si>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</si>
  <si>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</si>
  <si>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</si>
  <si>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</si>
  <si>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</si>
  <si>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</si>
  <si>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</si>
  <si>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</si>
  <si>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</si>
  <si>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</si>
  <si>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</si>
  <si>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</si>
  <si>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</si>
  <si>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</si>
  <si>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</si>
  <si>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</si>
  <si>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</si>
  <si>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</si>
  <si>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</si>
  <si>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</si>
  <si>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</si>
  <si>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</si>
  <si>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</si>
  <si>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</si>
  <si>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</si>
  <si>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</si>
  <si>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</si>
  <si>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</si>
  <si>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</si>
  <si>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</si>
  <si>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</si>
  <si>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</si>
  <si>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</si>
  <si>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</si>
  <si>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</si>
  <si>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</si>
  <si>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</si>
  <si>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</si>
  <si>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</si>
  <si>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</si>
  <si>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</si>
  <si>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</si>
  <si>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</si>
  <si>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</si>
  <si>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</si>
  <si>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</si>
  <si>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</si>
  <si>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</si>
  <si>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</si>
  <si>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</si>
  <si>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</si>
  <si>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</si>
  <si>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</si>
  <si>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</si>
  <si>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</si>
  <si>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</si>
  <si>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</si>
  <si>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</si>
  <si>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</si>
  <si>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</si>
  <si>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</si>
  <si>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</si>
  <si>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</si>
  <si>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</si>
  <si>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</si>
  <si>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</si>
  <si>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</si>
  <si>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</si>
  <si>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</si>
  <si>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</si>
  <si>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</si>
  <si>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</si>
  <si>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</si>
  <si>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</si>
  <si>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</si>
  <si>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</si>
  <si>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</si>
  <si>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</si>
  <si>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</si>
  <si>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</si>
  <si>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</si>
  <si>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</si>
  <si>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</si>
  <si>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</si>
  <si>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</si>
  <si>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</si>
  <si>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</si>
  <si>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</si>
  <si>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</si>
  <si>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</si>
  <si>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</si>
  <si>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</si>
  <si>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</si>
  <si>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</si>
  <si>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</si>
  <si>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</si>
  <si>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</si>
  <si>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</si>
  <si>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</si>
  <si>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</si>
  <si>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</si>
  <si>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</si>
  <si>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</si>
  <si>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</si>
  <si>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</si>
  <si>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Long name</t>
  </si>
  <si>
    <t>TJ  NCV</t>
  </si>
  <si>
    <t>Please specify</t>
  </si>
  <si>
    <t>HU</t>
  </si>
  <si>
    <t>15.3.2021</t>
  </si>
  <si>
    <t>v3.0</t>
  </si>
  <si>
    <t>NR</t>
  </si>
  <si>
    <t>NA</t>
  </si>
  <si>
    <t>IE</t>
  </si>
  <si>
    <t>NO</t>
  </si>
  <si>
    <t xml:space="preserve">NO </t>
  </si>
  <si>
    <t>NE</t>
  </si>
  <si>
    <t>coal produced [Mt]</t>
  </si>
  <si>
    <t>coke produced [Mt]</t>
  </si>
  <si>
    <t>Crude Oil produced [Mt]</t>
  </si>
  <si>
    <t>Crude Oil Refined [Mt]</t>
  </si>
  <si>
    <t>Gasoline delivered [Mt]</t>
  </si>
  <si>
    <t>Gas produced [Million m3]</t>
  </si>
  <si>
    <t>Crude Oil produced [Million m3]</t>
  </si>
  <si>
    <t>Geothermal energy extracted  [TJ]</t>
  </si>
  <si>
    <t>C</t>
  </si>
  <si>
    <t>Cement produced [kt]</t>
  </si>
  <si>
    <t>Lime produced [kt]</t>
  </si>
  <si>
    <t>Glass produced [kt]</t>
  </si>
  <si>
    <t>Material quarried [Mt]</t>
  </si>
  <si>
    <t>Affected area -  constructed/demolished [M m2 ]</t>
  </si>
  <si>
    <t>Amount [Mt]</t>
  </si>
  <si>
    <t>Ammonia produced [kt]</t>
  </si>
  <si>
    <t>Nitric acid produced [kt]</t>
  </si>
  <si>
    <t>Adipic acid produced [kt]</t>
  </si>
  <si>
    <t>Carbide produced [kt]</t>
  </si>
  <si>
    <t>Titanium dioxide produced [kt]</t>
  </si>
  <si>
    <t>Soda ash produced [kt]</t>
  </si>
  <si>
    <t>Other chemical industry production (kt)</t>
  </si>
  <si>
    <t>Steel produced [kt]</t>
  </si>
  <si>
    <t>Ferroalloys produced [kt]</t>
  </si>
  <si>
    <t>Secondary aluminium produced [kt]</t>
  </si>
  <si>
    <t>Magnesium produced [kt]</t>
  </si>
  <si>
    <t>Lead produced [kt]</t>
  </si>
  <si>
    <t xml:space="preserve">Secondary Zinc and Copper (kt) </t>
  </si>
  <si>
    <t>Copper produced [kt]</t>
  </si>
  <si>
    <t>Nickel produced [kt]</t>
  </si>
  <si>
    <t>Volume index (Treatment and coating of metals)</t>
  </si>
  <si>
    <t>Amount (kt)</t>
  </si>
  <si>
    <t>Population (1000capita)</t>
  </si>
  <si>
    <t xml:space="preserve"> Production of Hot Mix Asphalt (kt)</t>
  </si>
  <si>
    <t>Roofing material production (kt)</t>
  </si>
  <si>
    <t>VOC content of paint applied [kt]</t>
  </si>
  <si>
    <t>Quantity of material cleaned (kt)</t>
  </si>
  <si>
    <t>Pair of shoes (M pair)</t>
  </si>
  <si>
    <t xml:space="preserve">Printing ink (kt) </t>
  </si>
  <si>
    <t>oil seed processed (kt)</t>
  </si>
  <si>
    <t xml:space="preserve">Tobacco and firework consumption (kt) </t>
  </si>
  <si>
    <t>Pulp production [kt]</t>
  </si>
  <si>
    <t>Bread, Wine, Beer, Spirits production [kt]</t>
  </si>
  <si>
    <t>Wood processing (kt)</t>
  </si>
  <si>
    <t>Population size (1000 head)</t>
  </si>
  <si>
    <t>Use of inorganic fertilizers (1000t N/yr)</t>
  </si>
  <si>
    <t>kg N</t>
  </si>
  <si>
    <t>ha</t>
  </si>
  <si>
    <t>Area burned [k ha/yr]</t>
  </si>
  <si>
    <t>Annual deposition of MSW at the SWDS [kt]</t>
  </si>
  <si>
    <t>Composted waste (kt)</t>
  </si>
  <si>
    <t>Annual waste amount treated (kt dm)</t>
  </si>
  <si>
    <t>MSW incinerated [kt]</t>
  </si>
  <si>
    <t>Waste incinerated [kt]</t>
  </si>
  <si>
    <t>Sludge incinerated (kt)</t>
  </si>
  <si>
    <t>Incineration of corpses [Number]</t>
  </si>
  <si>
    <t>Slash (t)</t>
  </si>
  <si>
    <t>Total organic product [Gg DC/yr]</t>
  </si>
  <si>
    <t>House fires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</si>
</sst>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44"/>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67">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Border="1" applyAlignment="1" applyProtection="1">
      <alignment horizontal="center" vertical="center" wrapText="1"/>
      <protection locked="0"/>
    </xf>
    <xf numFmtId="49" fontId="5" fillId="4" borderId="15" xfId="1" applyNumberFormat="1" applyFont="1" applyFill="1" applyBorder="1" applyAlignment="1">
      <alignment horizontal="center" vertical="center" wrapText="1"/>
    </xf>
    <xf numFmtId="3" fontId="5" fillId="0" borderId="14" xfId="1" applyNumberFormat="1" applyFont="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49" fontId="5" fillId="4" borderId="11" xfId="1" applyNumberFormat="1" applyFont="1" applyFill="1" applyBorder="1" applyAlignment="1">
      <alignment horizontal="center" vertical="center" wrapText="1"/>
    </xf>
    <xf numFmtId="1" fontId="5" fillId="10" borderId="19" xfId="1" applyNumberFormat="1" applyFont="1" applyFill="1" applyBorder="1" applyAlignment="1" applyProtection="1">
      <alignment horizontal="center" vertical="center" wrapText="1"/>
      <protection locked="0"/>
    </xf>
    <xf numFmtId="49" fontId="14" fillId="10" borderId="19" xfId="1" applyNumberFormat="1" applyFont="1" applyFill="1" applyBorder="1" applyAlignment="1" applyProtection="1">
      <alignment horizontal="left" vertical="center" wrapText="1"/>
      <protection locked="0"/>
    </xf>
    <xf numFmtId="164" fontId="5" fillId="15" borderId="19" xfId="1" applyNumberFormat="1" applyFont="1" applyFill="1" applyBorder="1" applyAlignment="1" applyProtection="1">
      <alignment horizontal="center" vertical="center" wrapText="1"/>
      <protection locked="0"/>
    </xf>
    <xf numFmtId="1" fontId="5" fillId="15" borderId="19" xfId="1" applyNumberFormat="1" applyFont="1" applyFill="1" applyBorder="1" applyAlignment="1" applyProtection="1">
      <alignment horizontal="center" vertical="center" wrapText="1"/>
      <protection locked="0"/>
    </xf>
    <xf numFmtId="49" fontId="14" fillId="15" borderId="19" xfId="1" applyNumberFormat="1" applyFont="1" applyFill="1" applyBorder="1" applyAlignment="1" applyProtection="1">
      <alignment horizontal="left" vertical="center" wrapText="1"/>
      <protection locked="0"/>
    </xf>
    <xf numFmtId="49" fontId="5" fillId="4" borderId="21" xfId="1" applyNumberFormat="1" applyFont="1" applyFill="1" applyBorder="1" applyAlignment="1">
      <alignment horizontal="center" vertical="center" wrapText="1"/>
    </xf>
    <xf numFmtId="49" fontId="14" fillId="15" borderId="19"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ál" xfId="0" builtinId="0"/>
    <cellStyle name="Standard 2" xfId="1" xr:uid="{00000000-0005-0000-0000-00000100000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E376D16-27E4-4E8E-9C39-F7FB5DC9ED6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9FE472D-3F28-4BEC-8598-0ED144EB915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98766A-E944-46DB-B35E-12B170BDD48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B4D50CE-ED90-48B8-8009-BCC1637A78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5C3B747-8128-46CA-A20C-86307F228E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000C56-0EF0-400D-A0C0-DA597CFC1AF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125A118-E030-4D7A-8644-0BC0C7A9839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14D7E3-16AA-44EC-8697-31A7E63AA5C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85215E0-C3CF-41C5-AAEA-61C04460379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147DE6-07CB-4886-AC8D-056B229E46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DD4698D-9C23-4260-BDE4-697060B3F1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F69A9FF-AFB5-473B-AD04-C46B1F870EC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E79D2A5-46AC-4DB4-80B1-E8FBCCB5F9A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9A37D7-4722-44D9-9E9C-BD03E25F6FF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BFB7C2-CBBA-48D1-8F49-6749EF2B760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77B626D-871B-4F65-86D1-7ADDEE64932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D96AA20-5601-4A05-BC42-A0B48EC9731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A93D060-4CD4-42F2-B0E0-C3EF80F1427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D175CDB-84DC-459F-B419-4CF5017112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04236AD-AFC9-4A1B-A1B6-416FB0E6B7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17850-E871-4C10-9FC6-D292C859D27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81D52F-03BC-479F-AC3A-BF75C4594B8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DC6DB02-04DD-41D2-8284-A840720BE4B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D749C7-2243-4AB5-B17B-DF0A12E82B5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55944E-1CC8-4352-A060-1A0EEDBCA94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B24A5A-BD1E-4C81-8685-7F212424EA4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6409D8-7A00-4560-A37E-8F0504B3C5B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33068CD-860A-41C2-8E85-F5ACEA96766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tabSelected="1" zoomScale="80" zoomScaleNormal="80" workbookViewId="0">
      <selection activeCell="H24" sqref="H2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2" width="10.28515625" style="5" customWidth="1"/>
    <col min="33" max="36" width="8.5703125" style="5" customWidth="1"/>
    <col min="37" max="37" width="10.1406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2019</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2019</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9.4603770550561777</v>
      </c>
      <c r="F14" s="135">
        <v>1.1367236440451278</v>
      </c>
      <c r="G14" s="135">
        <v>6.3878720956821056</v>
      </c>
      <c r="H14" s="135">
        <v>2.1452611574999999E-2</v>
      </c>
      <c r="I14" s="135">
        <v>0.18803328202611047</v>
      </c>
      <c r="J14" s="135">
        <v>0.3198637435178634</v>
      </c>
      <c r="K14" s="135">
        <v>0.43329925689448801</v>
      </c>
      <c r="L14" s="135">
        <v>4.3881179326955809E-3</v>
      </c>
      <c r="M14" s="135">
        <v>7.0884169437063136</v>
      </c>
      <c r="N14" s="135">
        <v>1.1473740873520955</v>
      </c>
      <c r="O14" s="135">
        <v>0.12612664436598758</v>
      </c>
      <c r="P14" s="135">
        <v>0.18666699485500002</v>
      </c>
      <c r="Q14" s="135">
        <v>0.82937457532133674</v>
      </c>
      <c r="R14" s="135">
        <v>0.61322266267851866</v>
      </c>
      <c r="S14" s="135">
        <v>0.55673967785114886</v>
      </c>
      <c r="T14" s="135">
        <v>0.88181624649199952</v>
      </c>
      <c r="U14" s="135">
        <v>1.8599626370512761</v>
      </c>
      <c r="V14" s="135">
        <v>4.751246556869563</v>
      </c>
      <c r="W14" s="135">
        <v>1.6737326792243379</v>
      </c>
      <c r="X14" s="135">
        <v>2.6494972825073574E-2</v>
      </c>
      <c r="Y14" s="135">
        <v>2.6607454546201106E-3</v>
      </c>
      <c r="Z14" s="135">
        <v>1.628845295085825E-3</v>
      </c>
      <c r="AA14" s="135">
        <v>1.057561181408989E-3</v>
      </c>
      <c r="AB14" s="135">
        <v>3.18421247561885E-2</v>
      </c>
      <c r="AC14" s="135">
        <v>0.40650602528323376</v>
      </c>
      <c r="AD14" s="135">
        <v>8.2582869042248666E-2</v>
      </c>
      <c r="AE14" s="42"/>
      <c r="AF14" s="135">
        <v>565</v>
      </c>
      <c r="AG14" s="135">
        <v>46424.4</v>
      </c>
      <c r="AH14" s="135">
        <v>83662.2</v>
      </c>
      <c r="AI14" s="135">
        <v>25560</v>
      </c>
      <c r="AJ14" s="135">
        <v>2192</v>
      </c>
      <c r="AK14" s="135" t="s">
        <v>392</v>
      </c>
      <c r="AL14" s="135" t="s">
        <v>49</v>
      </c>
    </row>
    <row r="15" spans="1:38" s="1" customFormat="1" ht="26.25" customHeight="1" thickBot="1" x14ac:dyDescent="0.25">
      <c r="A15" s="62" t="s">
        <v>53</v>
      </c>
      <c r="B15" s="62" t="s">
        <v>54</v>
      </c>
      <c r="C15" s="63" t="s">
        <v>55</v>
      </c>
      <c r="D15" s="64"/>
      <c r="E15" s="135">
        <v>0.74176196242900005</v>
      </c>
      <c r="F15" s="135">
        <v>0.11893328099999999</v>
      </c>
      <c r="G15" s="135">
        <v>0.36880798300559997</v>
      </c>
      <c r="H15" s="135" t="s">
        <v>396</v>
      </c>
      <c r="I15" s="135">
        <v>3.7332213636000009E-3</v>
      </c>
      <c r="J15" s="135">
        <v>3.7332213636000009E-3</v>
      </c>
      <c r="K15" s="135">
        <v>3.7332213636000009E-3</v>
      </c>
      <c r="L15" s="135">
        <v>6.8691273090240015E-4</v>
      </c>
      <c r="M15" s="135">
        <v>0.13256713462660003</v>
      </c>
      <c r="N15" s="135">
        <v>3.2676307038719996E-4</v>
      </c>
      <c r="O15" s="135">
        <v>6.3678706886400003E-6</v>
      </c>
      <c r="P15" s="135">
        <v>2.7358993899455997E-3</v>
      </c>
      <c r="Q15" s="135">
        <v>5.5018133357760001E-6</v>
      </c>
      <c r="R15" s="135">
        <v>6.2865357017232015E-3</v>
      </c>
      <c r="S15" s="135">
        <v>4.9305818869247999E-3</v>
      </c>
      <c r="T15" s="135">
        <v>1.2339528559435202E-2</v>
      </c>
      <c r="U15" s="135" t="s">
        <v>392</v>
      </c>
      <c r="V15" s="135" t="s">
        <v>392</v>
      </c>
      <c r="W15" s="135">
        <v>1.02556696E-3</v>
      </c>
      <c r="X15" s="135">
        <v>3.2144129999999999E-4</v>
      </c>
      <c r="Y15" s="135" t="s">
        <v>392</v>
      </c>
      <c r="Z15" s="135" t="s">
        <v>392</v>
      </c>
      <c r="AA15" s="135" t="s">
        <v>392</v>
      </c>
      <c r="AB15" s="135">
        <v>3.2144129999999999E-4</v>
      </c>
      <c r="AC15" s="135" t="s">
        <v>396</v>
      </c>
      <c r="AD15" s="135" t="s">
        <v>392</v>
      </c>
      <c r="AE15" s="136"/>
      <c r="AF15" s="135">
        <v>15306.095805049998</v>
      </c>
      <c r="AG15" s="135" t="s">
        <v>394</v>
      </c>
      <c r="AH15" s="135">
        <v>11032.670644950002</v>
      </c>
      <c r="AI15" s="135" t="s">
        <v>394</v>
      </c>
      <c r="AJ15" s="135" t="s">
        <v>394</v>
      </c>
      <c r="AK15" s="135" t="s">
        <v>392</v>
      </c>
      <c r="AL15" s="135" t="s">
        <v>49</v>
      </c>
    </row>
    <row r="16" spans="1:38" s="1" customFormat="1" ht="26.25" customHeight="1" thickBot="1" x14ac:dyDescent="0.25">
      <c r="A16" s="62" t="s">
        <v>53</v>
      </c>
      <c r="B16" s="62" t="s">
        <v>56</v>
      </c>
      <c r="C16" s="63" t="s">
        <v>57</v>
      </c>
      <c r="D16" s="64"/>
      <c r="E16" s="135">
        <v>0.58563062699999968</v>
      </c>
      <c r="F16" s="135">
        <v>0.13530255275824168</v>
      </c>
      <c r="G16" s="135">
        <v>0.32113285199999986</v>
      </c>
      <c r="H16" s="135" t="s">
        <v>396</v>
      </c>
      <c r="I16" s="135">
        <v>6.9288349066102942E-2</v>
      </c>
      <c r="J16" s="135">
        <v>0.10817121220507891</v>
      </c>
      <c r="K16" s="135">
        <v>0.11099700167738821</v>
      </c>
      <c r="L16" s="135">
        <v>3.2134575622478602E-2</v>
      </c>
      <c r="M16" s="135">
        <v>0.69824466399999985</v>
      </c>
      <c r="N16" s="135">
        <v>2.7743288814411158E-3</v>
      </c>
      <c r="O16" s="135">
        <v>1.2746427675590946E-4</v>
      </c>
      <c r="P16" s="135">
        <v>1.798575643985674E-3</v>
      </c>
      <c r="Q16" s="135">
        <v>2.3235589420110511E-3</v>
      </c>
      <c r="R16" s="135">
        <v>4.5239641450231368E-3</v>
      </c>
      <c r="S16" s="135">
        <v>2.125981298464627E-3</v>
      </c>
      <c r="T16" s="135">
        <v>1.1629577775991366E-3</v>
      </c>
      <c r="U16" s="135">
        <v>2.4334962989886097E-3</v>
      </c>
      <c r="V16" s="135">
        <v>1.221719705183767E-2</v>
      </c>
      <c r="W16" s="135">
        <v>0.91981872192072545</v>
      </c>
      <c r="X16" s="135">
        <v>1.2618896063427565E-2</v>
      </c>
      <c r="Y16" s="135">
        <v>9.9483841709304705E-3</v>
      </c>
      <c r="Z16" s="135">
        <v>3.7178117130115579E-3</v>
      </c>
      <c r="AA16" s="135">
        <v>3.636510574191348E-3</v>
      </c>
      <c r="AB16" s="135">
        <v>2.9921602521560939E-2</v>
      </c>
      <c r="AC16" s="135">
        <v>2.5281293400000001E-6</v>
      </c>
      <c r="AD16" s="135">
        <v>1.4938946100000002E-9</v>
      </c>
      <c r="AE16" s="136"/>
      <c r="AF16" s="135">
        <v>11.491496999999999</v>
      </c>
      <c r="AG16" s="135">
        <v>3246.3</v>
      </c>
      <c r="AH16" s="135">
        <v>2737.1419710105069</v>
      </c>
      <c r="AI16" s="135">
        <v>591</v>
      </c>
      <c r="AJ16" s="135" t="s">
        <v>394</v>
      </c>
      <c r="AK16" s="135" t="s">
        <v>392</v>
      </c>
      <c r="AL16" s="135" t="s">
        <v>49</v>
      </c>
    </row>
    <row r="17" spans="1:38" s="2" customFormat="1" ht="26.25" customHeight="1" thickBot="1" x14ac:dyDescent="0.25">
      <c r="A17" s="62" t="s">
        <v>53</v>
      </c>
      <c r="B17" s="62" t="s">
        <v>58</v>
      </c>
      <c r="C17" s="63" t="s">
        <v>59</v>
      </c>
      <c r="D17" s="64"/>
      <c r="E17" s="135">
        <v>0.98042160097261677</v>
      </c>
      <c r="F17" s="135" t="s">
        <v>393</v>
      </c>
      <c r="G17" s="135">
        <v>1.1575839410000002</v>
      </c>
      <c r="H17" s="135" t="s">
        <v>393</v>
      </c>
      <c r="I17" s="135" t="s">
        <v>393</v>
      </c>
      <c r="J17" s="135" t="s">
        <v>393</v>
      </c>
      <c r="K17" s="135" t="s">
        <v>393</v>
      </c>
      <c r="L17" s="135" t="s">
        <v>393</v>
      </c>
      <c r="M17" s="135">
        <v>14.762837148190131</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5" t="s">
        <v>394</v>
      </c>
      <c r="AG17" s="135">
        <v>1349</v>
      </c>
      <c r="AH17" s="135">
        <v>2322.1</v>
      </c>
      <c r="AI17" s="135">
        <v>6</v>
      </c>
      <c r="AJ17" s="135" t="s">
        <v>394</v>
      </c>
      <c r="AK17" s="135" t="s">
        <v>392</v>
      </c>
      <c r="AL17" s="135" t="s">
        <v>49</v>
      </c>
    </row>
    <row r="18" spans="1:38" s="2" customFormat="1" ht="26.25" customHeight="1" thickBot="1" x14ac:dyDescent="0.25">
      <c r="A18" s="62" t="s">
        <v>53</v>
      </c>
      <c r="B18" s="62" t="s">
        <v>60</v>
      </c>
      <c r="C18" s="63" t="s">
        <v>61</v>
      </c>
      <c r="D18" s="64"/>
      <c r="E18" s="135">
        <v>0.42929836099999996</v>
      </c>
      <c r="F18" s="135" t="s">
        <v>393</v>
      </c>
      <c r="G18" s="135">
        <v>1.7651764E-2</v>
      </c>
      <c r="H18" s="135" t="s">
        <v>393</v>
      </c>
      <c r="I18" s="135" t="s">
        <v>393</v>
      </c>
      <c r="J18" s="135" t="s">
        <v>393</v>
      </c>
      <c r="K18" s="135" t="s">
        <v>393</v>
      </c>
      <c r="L18" s="135" t="s">
        <v>393</v>
      </c>
      <c r="M18" s="135">
        <v>0.35933643000000004</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5" t="s">
        <v>394</v>
      </c>
      <c r="AG18" s="135" t="s">
        <v>394</v>
      </c>
      <c r="AH18" s="135">
        <v>3231.9</v>
      </c>
      <c r="AI18" s="135" t="s">
        <v>394</v>
      </c>
      <c r="AJ18" s="135" t="s">
        <v>394</v>
      </c>
      <c r="AK18" s="135" t="s">
        <v>392</v>
      </c>
      <c r="AL18" s="135" t="s">
        <v>49</v>
      </c>
    </row>
    <row r="19" spans="1:38" s="2" customFormat="1" ht="26.25" customHeight="1" thickBot="1" x14ac:dyDescent="0.25">
      <c r="A19" s="62" t="s">
        <v>53</v>
      </c>
      <c r="B19" s="62" t="s">
        <v>62</v>
      </c>
      <c r="C19" s="63" t="s">
        <v>63</v>
      </c>
      <c r="D19" s="64"/>
      <c r="E19" s="135">
        <v>0.52836266003572341</v>
      </c>
      <c r="F19" s="135">
        <v>0.16856828622731945</v>
      </c>
      <c r="G19" s="135">
        <v>1.2321647999999999E-2</v>
      </c>
      <c r="H19" s="135">
        <v>1.0758070000000002E-3</v>
      </c>
      <c r="I19" s="135">
        <v>6.8338810111873557E-3</v>
      </c>
      <c r="J19" s="135">
        <v>6.8578810111873563E-3</v>
      </c>
      <c r="K19" s="135">
        <v>2.2243942000000006E-2</v>
      </c>
      <c r="L19" s="135">
        <v>5.8055524044749434E-4</v>
      </c>
      <c r="M19" s="135">
        <v>0.20874644785183757</v>
      </c>
      <c r="N19" s="135">
        <v>5.1032396297828319E-4</v>
      </c>
      <c r="O19" s="135">
        <v>2.1440832424367769E-4</v>
      </c>
      <c r="P19" s="135">
        <v>3.8539545462066309E-3</v>
      </c>
      <c r="Q19" s="135">
        <v>7.15076027075302E-4</v>
      </c>
      <c r="R19" s="135">
        <v>4.6056468351978927E-4</v>
      </c>
      <c r="S19" s="135">
        <v>1.1451293670395785E-4</v>
      </c>
      <c r="T19" s="135">
        <v>1.2456468351978924E-4</v>
      </c>
      <c r="U19" s="135">
        <v>4.2098089570367507E-4</v>
      </c>
      <c r="V19" s="135">
        <v>1.3389862997649705E-2</v>
      </c>
      <c r="W19" s="135">
        <v>5.3025873407915704E-3</v>
      </c>
      <c r="X19" s="135">
        <v>5.2866593949421736E-3</v>
      </c>
      <c r="Y19" s="135">
        <v>2.0905044785183756E-2</v>
      </c>
      <c r="Z19" s="135">
        <v>7.9123962978283214E-3</v>
      </c>
      <c r="AA19" s="135">
        <v>7.7539890924132613E-3</v>
      </c>
      <c r="AB19" s="135">
        <v>4.1858089570367511E-2</v>
      </c>
      <c r="AC19" s="135">
        <v>8.0000000000000007E-5</v>
      </c>
      <c r="AD19" s="135">
        <v>9.5999999999999991E-7</v>
      </c>
      <c r="AE19" s="136"/>
      <c r="AF19" s="135">
        <v>46.14</v>
      </c>
      <c r="AG19" s="135" t="s">
        <v>394</v>
      </c>
      <c r="AH19" s="135">
        <v>7074.2202707530187</v>
      </c>
      <c r="AI19" s="135">
        <v>16</v>
      </c>
      <c r="AJ19" s="135">
        <v>11</v>
      </c>
      <c r="AK19" s="135" t="s">
        <v>392</v>
      </c>
      <c r="AL19" s="135" t="s">
        <v>49</v>
      </c>
    </row>
    <row r="20" spans="1:38" s="2" customFormat="1" ht="26.25" customHeight="1" thickBot="1" x14ac:dyDescent="0.25">
      <c r="A20" s="62" t="s">
        <v>53</v>
      </c>
      <c r="B20" s="62" t="s">
        <v>64</v>
      </c>
      <c r="C20" s="63" t="s">
        <v>65</v>
      </c>
      <c r="D20" s="64"/>
      <c r="E20" s="135">
        <v>0.83390758615977845</v>
      </c>
      <c r="F20" s="135">
        <v>0.2883735124681962</v>
      </c>
      <c r="G20" s="135">
        <v>0.31621854799999993</v>
      </c>
      <c r="H20" s="135">
        <v>3.1428912708718168E-3</v>
      </c>
      <c r="I20" s="135">
        <v>4.3734099576717207E-2</v>
      </c>
      <c r="J20" s="135">
        <v>4.4519822394435159E-2</v>
      </c>
      <c r="K20" s="135">
        <v>4.6353175635777052E-2</v>
      </c>
      <c r="L20" s="135">
        <v>1.1806616049858505E-2</v>
      </c>
      <c r="M20" s="135">
        <v>0.36550925199999978</v>
      </c>
      <c r="N20" s="135">
        <v>6.7636825151183327E-2</v>
      </c>
      <c r="O20" s="135">
        <v>3.5733970216968516E-2</v>
      </c>
      <c r="P20" s="135">
        <v>5.3521873073686527E-3</v>
      </c>
      <c r="Q20" s="135">
        <v>8.2159685834982486E-3</v>
      </c>
      <c r="R20" s="135">
        <v>8.552729873557248E-2</v>
      </c>
      <c r="S20" s="135">
        <v>4.8462492629798286E-2</v>
      </c>
      <c r="T20" s="135">
        <v>2.9591217495315691E-2</v>
      </c>
      <c r="U20" s="135">
        <v>4.8132742662505123E-3</v>
      </c>
      <c r="V20" s="135">
        <v>1.7168721888042631</v>
      </c>
      <c r="W20" s="135">
        <v>0.64293336499382447</v>
      </c>
      <c r="X20" s="135">
        <v>0.11300800394299201</v>
      </c>
      <c r="Y20" s="135">
        <v>0.15890492398098702</v>
      </c>
      <c r="Z20" s="135">
        <v>6.0016515350344884E-2</v>
      </c>
      <c r="AA20" s="135">
        <v>4.762151126482967E-2</v>
      </c>
      <c r="AB20" s="135">
        <v>0.37955095453915361</v>
      </c>
      <c r="AC20" s="135">
        <v>1.4255380455299237E-2</v>
      </c>
      <c r="AD20" s="135">
        <v>0.31822170456354359</v>
      </c>
      <c r="AE20" s="136"/>
      <c r="AF20" s="135">
        <v>46.14</v>
      </c>
      <c r="AG20" s="135">
        <v>2813.9679999999998</v>
      </c>
      <c r="AH20" s="135">
        <v>2099.7648630606936</v>
      </c>
      <c r="AI20" s="135">
        <v>1895.8861331382511</v>
      </c>
      <c r="AJ20" s="135">
        <v>1299.0063856296756</v>
      </c>
      <c r="AK20" s="135" t="s">
        <v>392</v>
      </c>
      <c r="AL20" s="135" t="s">
        <v>49</v>
      </c>
    </row>
    <row r="21" spans="1:38" s="2" customFormat="1" ht="26.25" customHeight="1" thickBot="1" x14ac:dyDescent="0.25">
      <c r="A21" s="62" t="s">
        <v>53</v>
      </c>
      <c r="B21" s="62" t="s">
        <v>66</v>
      </c>
      <c r="C21" s="63" t="s">
        <v>67</v>
      </c>
      <c r="D21" s="64"/>
      <c r="E21" s="135">
        <v>1.3742672542050238</v>
      </c>
      <c r="F21" s="135">
        <v>1.3063783969005311</v>
      </c>
      <c r="G21" s="135">
        <v>0.25283270900000004</v>
      </c>
      <c r="H21" s="135">
        <v>2.9519724999999997E-2</v>
      </c>
      <c r="I21" s="135">
        <v>0.27253683481169994</v>
      </c>
      <c r="J21" s="135">
        <v>0.27764221880244488</v>
      </c>
      <c r="K21" s="135">
        <v>0.28913834941525829</v>
      </c>
      <c r="L21" s="135">
        <v>7.2900847167680471E-2</v>
      </c>
      <c r="M21" s="135">
        <v>0.93959998699999958</v>
      </c>
      <c r="N21" s="135">
        <v>9.5082931175003993E-2</v>
      </c>
      <c r="O21" s="135">
        <v>4.2044978364355855E-2</v>
      </c>
      <c r="P21" s="135">
        <v>1.0101960023756852E-2</v>
      </c>
      <c r="Q21" s="135">
        <v>2.2975824859896251E-3</v>
      </c>
      <c r="R21" s="135">
        <v>7.5156676869808065E-2</v>
      </c>
      <c r="S21" s="135">
        <v>2.0412982012635375E-2</v>
      </c>
      <c r="T21" s="135">
        <v>7.3999162897017039E-3</v>
      </c>
      <c r="U21" s="135">
        <v>2.5593050960990046E-3</v>
      </c>
      <c r="V21" s="135">
        <v>1.6735594192210983</v>
      </c>
      <c r="W21" s="135">
        <v>0.34193993871197903</v>
      </c>
      <c r="X21" s="135">
        <v>4.5359534613005209E-2</v>
      </c>
      <c r="Y21" s="135">
        <v>9.7118408099190354E-2</v>
      </c>
      <c r="Z21" s="135">
        <v>3.3470018253414904E-2</v>
      </c>
      <c r="AA21" s="135">
        <v>2.9650335401356864E-2</v>
      </c>
      <c r="AB21" s="135">
        <v>0.2055982963669673</v>
      </c>
      <c r="AC21" s="135">
        <v>1.6161890800977706E-2</v>
      </c>
      <c r="AD21" s="135">
        <v>1.0146327107371731E-2</v>
      </c>
      <c r="AE21" s="136"/>
      <c r="AF21" s="135">
        <v>369.12</v>
      </c>
      <c r="AG21" s="135">
        <v>58.545999999999999</v>
      </c>
      <c r="AH21" s="135">
        <v>13789.959979715291</v>
      </c>
      <c r="AI21" s="135">
        <v>3572.2982696049712</v>
      </c>
      <c r="AJ21" s="135" t="s">
        <v>394</v>
      </c>
      <c r="AK21" s="135" t="s">
        <v>392</v>
      </c>
      <c r="AL21" s="135" t="s">
        <v>49</v>
      </c>
    </row>
    <row r="22" spans="1:38" s="2" customFormat="1" ht="26.25" customHeight="1" thickBot="1" x14ac:dyDescent="0.25">
      <c r="A22" s="62" t="s">
        <v>53</v>
      </c>
      <c r="B22" s="66" t="s">
        <v>68</v>
      </c>
      <c r="C22" s="63" t="s">
        <v>69</v>
      </c>
      <c r="D22" s="64"/>
      <c r="E22" s="135">
        <v>4.1797010012560118</v>
      </c>
      <c r="F22" s="135">
        <v>3.6242767260000003E-2</v>
      </c>
      <c r="G22" s="135">
        <v>0.8023180860819541</v>
      </c>
      <c r="H22" s="135">
        <v>8.5329403315449984E-2</v>
      </c>
      <c r="I22" s="135" t="s">
        <v>393</v>
      </c>
      <c r="J22" s="135" t="s">
        <v>393</v>
      </c>
      <c r="K22" s="135" t="s">
        <v>393</v>
      </c>
      <c r="L22" s="135" t="s">
        <v>393</v>
      </c>
      <c r="M22" s="135">
        <v>3.8879414569248398</v>
      </c>
      <c r="N22" s="135">
        <v>0.19732173286000002</v>
      </c>
      <c r="O22" s="135">
        <v>1.6107896560000001E-2</v>
      </c>
      <c r="P22" s="135">
        <v>0.12080922420000001</v>
      </c>
      <c r="Q22" s="135">
        <v>5.3357407355000004E-2</v>
      </c>
      <c r="R22" s="135">
        <v>8.2552969870000006E-2</v>
      </c>
      <c r="S22" s="135">
        <v>0.13027261342899998</v>
      </c>
      <c r="T22" s="135">
        <v>9.8660866430000008E-2</v>
      </c>
      <c r="U22" s="135">
        <v>5.0941222871000003E-2</v>
      </c>
      <c r="V22" s="135">
        <v>0.85371851768000007</v>
      </c>
      <c r="W22" s="135">
        <v>8.2552969869999996E-3</v>
      </c>
      <c r="X22" s="135">
        <v>1.3087665954999997E-4</v>
      </c>
      <c r="Y22" s="135">
        <v>5.6377637959999997E-4</v>
      </c>
      <c r="Z22" s="135">
        <v>5.6377637959999997E-4</v>
      </c>
      <c r="AA22" s="135">
        <v>8.6579944010000025E-5</v>
      </c>
      <c r="AB22" s="135">
        <v>1.3450093627599999E-3</v>
      </c>
      <c r="AC22" s="135">
        <v>9.2620405219999997E-3</v>
      </c>
      <c r="AD22" s="135">
        <v>0.20738916821</v>
      </c>
      <c r="AE22" s="136"/>
      <c r="AF22" s="135">
        <v>4301.2560000000003</v>
      </c>
      <c r="AG22" s="135">
        <v>972.99600000000009</v>
      </c>
      <c r="AH22" s="135">
        <v>8754.3000000000011</v>
      </c>
      <c r="AI22" s="135">
        <v>1890</v>
      </c>
      <c r="AJ22" s="135">
        <v>3784</v>
      </c>
      <c r="AK22" s="135" t="s">
        <v>392</v>
      </c>
      <c r="AL22" s="135" t="s">
        <v>49</v>
      </c>
    </row>
    <row r="23" spans="1:38" s="2" customFormat="1" ht="26.25" customHeight="1" thickBot="1" x14ac:dyDescent="0.25">
      <c r="A23" s="62" t="s">
        <v>70</v>
      </c>
      <c r="B23" s="66" t="s">
        <v>364</v>
      </c>
      <c r="C23" s="63" t="s">
        <v>360</v>
      </c>
      <c r="D23" s="109"/>
      <c r="E23" s="135">
        <v>2.7916077242608504</v>
      </c>
      <c r="F23" s="135">
        <v>0.25858752274442437</v>
      </c>
      <c r="G23" s="135">
        <v>4.4999999999999997E-3</v>
      </c>
      <c r="H23" s="135">
        <v>1.8E-3</v>
      </c>
      <c r="I23" s="135">
        <v>0.13191660999796884</v>
      </c>
      <c r="J23" s="135">
        <v>0.13283862774255839</v>
      </c>
      <c r="K23" s="135">
        <v>0.13283862774255839</v>
      </c>
      <c r="L23" s="135">
        <v>0.10073113869276408</v>
      </c>
      <c r="M23" s="135">
        <v>1.5314410773991638</v>
      </c>
      <c r="N23" s="135">
        <v>7.7399999999999997E-2</v>
      </c>
      <c r="O23" s="135">
        <v>2.2499999999999998E-3</v>
      </c>
      <c r="P23" s="135">
        <v>9.6750000000000004E-4</v>
      </c>
      <c r="Q23" s="135">
        <v>4.8374999999999998E-3</v>
      </c>
      <c r="R23" s="135">
        <v>1.125E-2</v>
      </c>
      <c r="S23" s="135">
        <v>0.38250000000000001</v>
      </c>
      <c r="T23" s="135">
        <v>1.575E-2</v>
      </c>
      <c r="U23" s="135">
        <v>2.2499999999999998E-3</v>
      </c>
      <c r="V23" s="135">
        <v>0.22500000000000001</v>
      </c>
      <c r="W23" s="135" t="s">
        <v>392</v>
      </c>
      <c r="X23" s="135">
        <v>6.7499999999999999E-3</v>
      </c>
      <c r="Y23" s="135">
        <v>1.125E-2</v>
      </c>
      <c r="Z23" s="135" t="s">
        <v>392</v>
      </c>
      <c r="AA23" s="135" t="s">
        <v>392</v>
      </c>
      <c r="AB23" s="135">
        <v>1.7999999999999999E-2</v>
      </c>
      <c r="AC23" s="135" t="s">
        <v>392</v>
      </c>
      <c r="AD23" s="135" t="s">
        <v>392</v>
      </c>
      <c r="AE23" s="136"/>
      <c r="AF23" s="135">
        <v>9616.5</v>
      </c>
      <c r="AG23" s="135" t="s">
        <v>394</v>
      </c>
      <c r="AH23" s="135" t="s">
        <v>394</v>
      </c>
      <c r="AI23" s="135" t="s">
        <v>393</v>
      </c>
      <c r="AJ23" s="135" t="s">
        <v>394</v>
      </c>
      <c r="AK23" s="135" t="s">
        <v>392</v>
      </c>
      <c r="AL23" s="135" t="s">
        <v>49</v>
      </c>
    </row>
    <row r="24" spans="1:38" s="2" customFormat="1" ht="26.25" customHeight="1" thickBot="1" x14ac:dyDescent="0.25">
      <c r="A24" s="67" t="s">
        <v>53</v>
      </c>
      <c r="B24" s="66" t="s">
        <v>71</v>
      </c>
      <c r="C24" s="63" t="s">
        <v>72</v>
      </c>
      <c r="D24" s="64"/>
      <c r="E24" s="135">
        <v>1.8067883177124466</v>
      </c>
      <c r="F24" s="135">
        <v>1.5153252957700847</v>
      </c>
      <c r="G24" s="135">
        <v>0.23466150423469376</v>
      </c>
      <c r="H24" s="135">
        <v>5.2231688999999984E-2</v>
      </c>
      <c r="I24" s="135">
        <v>0.305031234616578</v>
      </c>
      <c r="J24" s="135">
        <v>0.31127190904284524</v>
      </c>
      <c r="K24" s="135">
        <v>0.32413156692994199</v>
      </c>
      <c r="L24" s="135">
        <v>7.9645230133713829E-2</v>
      </c>
      <c r="M24" s="135">
        <v>1.5049315280000022</v>
      </c>
      <c r="N24" s="135">
        <v>0.12010311266952484</v>
      </c>
      <c r="O24" s="135">
        <v>4.5568310345688395E-2</v>
      </c>
      <c r="P24" s="135">
        <v>1.4143849613036772E-2</v>
      </c>
      <c r="Q24" s="135">
        <v>3.4119286320438468E-3</v>
      </c>
      <c r="R24" s="135">
        <v>8.2855424882165699E-2</v>
      </c>
      <c r="S24" s="135">
        <v>2.4318179376433137E-2</v>
      </c>
      <c r="T24" s="135">
        <v>9.7336774821656993E-3</v>
      </c>
      <c r="U24" s="135">
        <v>3.2370655665854308E-3</v>
      </c>
      <c r="V24" s="135">
        <v>1.8346105826139201</v>
      </c>
      <c r="W24" s="135">
        <v>0.397414129286628</v>
      </c>
      <c r="X24" s="135">
        <v>5.7887815550715697E-2</v>
      </c>
      <c r="Y24" s="135">
        <v>0.12490697452927156</v>
      </c>
      <c r="Z24" s="135">
        <v>4.3764981552482318E-2</v>
      </c>
      <c r="AA24" s="135">
        <v>3.8876067826073543E-2</v>
      </c>
      <c r="AB24" s="135">
        <v>0.2654358394585431</v>
      </c>
      <c r="AC24" s="135">
        <v>1.7514159960000001E-2</v>
      </c>
      <c r="AD24" s="135">
        <v>3.3198485226000003E-2</v>
      </c>
      <c r="AE24" s="136"/>
      <c r="AF24" s="135">
        <v>824.57999999999993</v>
      </c>
      <c r="AG24" s="135">
        <v>194.05799999999999</v>
      </c>
      <c r="AH24" s="135">
        <v>18441.096790438467</v>
      </c>
      <c r="AI24" s="135">
        <v>3990.1295300000002</v>
      </c>
      <c r="AJ24" s="135" t="s">
        <v>394</v>
      </c>
      <c r="AK24" s="135" t="s">
        <v>392</v>
      </c>
      <c r="AL24" s="135" t="s">
        <v>49</v>
      </c>
    </row>
    <row r="25" spans="1:38" s="2" customFormat="1" ht="26.25" customHeight="1" thickBot="1" x14ac:dyDescent="0.25">
      <c r="A25" s="62" t="s">
        <v>73</v>
      </c>
      <c r="B25" s="66" t="s">
        <v>74</v>
      </c>
      <c r="C25" s="68" t="s">
        <v>75</v>
      </c>
      <c r="D25" s="64"/>
      <c r="E25" s="135">
        <v>0.63164693829904184</v>
      </c>
      <c r="F25" s="135">
        <v>4.0390198422273579E-2</v>
      </c>
      <c r="G25" s="135">
        <v>3.7424250362954985E-2</v>
      </c>
      <c r="H25" s="135" t="s">
        <v>396</v>
      </c>
      <c r="I25" s="135">
        <v>5.2664434777655953E-3</v>
      </c>
      <c r="J25" s="135">
        <v>5.2664434777655953E-3</v>
      </c>
      <c r="K25" s="135">
        <v>5.2664434777655953E-3</v>
      </c>
      <c r="L25" s="135">
        <v>2.5278928693274858E-3</v>
      </c>
      <c r="M25" s="135">
        <v>0.34854450178028135</v>
      </c>
      <c r="N25" s="135">
        <v>2.3131012001005911E-5</v>
      </c>
      <c r="O25" s="135">
        <v>1.9275843334171593E-6</v>
      </c>
      <c r="P25" s="135">
        <v>2.3131012001005908E-4</v>
      </c>
      <c r="Q25" s="135">
        <v>3.8551686668343186E-6</v>
      </c>
      <c r="R25" s="135">
        <v>3.8551686668343181E-4</v>
      </c>
      <c r="S25" s="135">
        <v>2.5058596334423067E-4</v>
      </c>
      <c r="T25" s="135">
        <v>9.6379216670857956E-6</v>
      </c>
      <c r="U25" s="135">
        <v>3.8551686668343186E-6</v>
      </c>
      <c r="V25" s="135">
        <v>8.0958542003520674E-4</v>
      </c>
      <c r="W25" s="135">
        <v>3.4696518001508868E-3</v>
      </c>
      <c r="X25" s="135" t="s">
        <v>396</v>
      </c>
      <c r="Y25" s="135" t="s">
        <v>396</v>
      </c>
      <c r="Z25" s="135" t="s">
        <v>396</v>
      </c>
      <c r="AA25" s="135" t="s">
        <v>396</v>
      </c>
      <c r="AB25" s="135" t="s">
        <v>392</v>
      </c>
      <c r="AC25" s="135" t="s">
        <v>396</v>
      </c>
      <c r="AD25" s="135" t="s">
        <v>396</v>
      </c>
      <c r="AE25" s="136"/>
      <c r="AF25" s="135">
        <v>1933.586975668894</v>
      </c>
      <c r="AG25" s="135" t="s">
        <v>394</v>
      </c>
      <c r="AH25" s="135" t="s">
        <v>394</v>
      </c>
      <c r="AI25" s="135" t="s">
        <v>394</v>
      </c>
      <c r="AJ25" s="135" t="s">
        <v>394</v>
      </c>
      <c r="AK25" s="135" t="s">
        <v>392</v>
      </c>
      <c r="AL25" s="135" t="s">
        <v>49</v>
      </c>
    </row>
    <row r="26" spans="1:38" s="2" customFormat="1" ht="26.25" customHeight="1" thickBot="1" x14ac:dyDescent="0.25">
      <c r="A26" s="62" t="s">
        <v>73</v>
      </c>
      <c r="B26" s="62" t="s">
        <v>76</v>
      </c>
      <c r="C26" s="63" t="s">
        <v>77</v>
      </c>
      <c r="D26" s="64"/>
      <c r="E26" s="135">
        <v>1.2765189984624799E-3</v>
      </c>
      <c r="F26" s="135">
        <v>1.6836805947475798E-4</v>
      </c>
      <c r="G26" s="135">
        <v>8.8083629418999983E-5</v>
      </c>
      <c r="H26" s="135" t="s">
        <v>396</v>
      </c>
      <c r="I26" s="135">
        <v>3.3624769347390003E-5</v>
      </c>
      <c r="J26" s="135">
        <v>3.3624769347390003E-5</v>
      </c>
      <c r="K26" s="135">
        <v>3.3624769347390003E-5</v>
      </c>
      <c r="L26" s="135">
        <v>1.61398892867472E-5</v>
      </c>
      <c r="M26" s="135">
        <v>1.8016561492205602E-3</v>
      </c>
      <c r="N26" s="135">
        <v>1.619419425787625E-6</v>
      </c>
      <c r="O26" s="135">
        <v>3.9586218222354213E-7</v>
      </c>
      <c r="P26" s="135">
        <v>1.7563974715767759E-5</v>
      </c>
      <c r="Q26" s="135">
        <v>5.9604144189115423E-7</v>
      </c>
      <c r="R26" s="135">
        <v>1.3227291543360009E-5</v>
      </c>
      <c r="S26" s="135">
        <v>9.3902553395355226E-6</v>
      </c>
      <c r="T26" s="135">
        <v>4.5231889043447997E-6</v>
      </c>
      <c r="U26" s="135">
        <v>4.0035851933522424E-7</v>
      </c>
      <c r="V26" s="135">
        <v>6.646382603036339E-5</v>
      </c>
      <c r="W26" s="135">
        <v>8.0934068010277783E-6</v>
      </c>
      <c r="X26" s="135" t="s">
        <v>396</v>
      </c>
      <c r="Y26" s="135" t="s">
        <v>396</v>
      </c>
      <c r="Z26" s="135" t="s">
        <v>396</v>
      </c>
      <c r="AA26" s="135" t="s">
        <v>396</v>
      </c>
      <c r="AB26" s="135" t="s">
        <v>392</v>
      </c>
      <c r="AC26" s="135" t="s">
        <v>396</v>
      </c>
      <c r="AD26" s="135" t="s">
        <v>396</v>
      </c>
      <c r="AE26" s="136"/>
      <c r="AF26" s="135">
        <v>4.550991090758</v>
      </c>
      <c r="AG26" s="135" t="s">
        <v>394</v>
      </c>
      <c r="AH26" s="135" t="s">
        <v>394</v>
      </c>
      <c r="AI26" s="135" t="s">
        <v>394</v>
      </c>
      <c r="AJ26" s="135" t="s">
        <v>394</v>
      </c>
      <c r="AK26" s="135" t="s">
        <v>392</v>
      </c>
      <c r="AL26" s="135" t="s">
        <v>49</v>
      </c>
    </row>
    <row r="27" spans="1:38" s="2" customFormat="1" ht="26.25" customHeight="1" thickBot="1" x14ac:dyDescent="0.25">
      <c r="A27" s="62" t="s">
        <v>78</v>
      </c>
      <c r="B27" s="62" t="s">
        <v>79</v>
      </c>
      <c r="C27" s="63" t="s">
        <v>80</v>
      </c>
      <c r="D27" s="64"/>
      <c r="E27" s="135">
        <v>15.538208173537168</v>
      </c>
      <c r="F27" s="135">
        <v>5.3691178940612847</v>
      </c>
      <c r="G27" s="135">
        <v>2.4061842843893733E-2</v>
      </c>
      <c r="H27" s="135">
        <v>1.0717055030874858</v>
      </c>
      <c r="I27" s="135">
        <v>0.62768636219061724</v>
      </c>
      <c r="J27" s="135">
        <v>0.62768636219061724</v>
      </c>
      <c r="K27" s="135">
        <v>0.62768636219061724</v>
      </c>
      <c r="L27" s="135">
        <v>0.46870259367331835</v>
      </c>
      <c r="M27" s="135">
        <v>62.675019115253505</v>
      </c>
      <c r="N27" s="135">
        <v>2.6853128092866486E-3</v>
      </c>
      <c r="O27" s="135">
        <v>3.4003030111738722E-4</v>
      </c>
      <c r="P27" s="135">
        <v>1.744673742094378E-2</v>
      </c>
      <c r="Q27" s="135">
        <v>5.1036256012051691E-4</v>
      </c>
      <c r="R27" s="135">
        <v>1.7850693720136448E-2</v>
      </c>
      <c r="S27" s="135">
        <v>1.5385557514604771E-2</v>
      </c>
      <c r="T27" s="135">
        <v>3.4150134348838916E-3</v>
      </c>
      <c r="U27" s="135">
        <v>3.9508027896242192E-4</v>
      </c>
      <c r="V27" s="135">
        <v>6.5651442180166511E-2</v>
      </c>
      <c r="W27" s="135">
        <v>1.0725114</v>
      </c>
      <c r="X27" s="135">
        <v>4.3064679334099999E-2</v>
      </c>
      <c r="Y27" s="135">
        <v>4.9165257986100004E-2</v>
      </c>
      <c r="Z27" s="135">
        <v>3.7053790552199997E-2</v>
      </c>
      <c r="AA27" s="135">
        <v>4.37463312205E-2</v>
      </c>
      <c r="AB27" s="135">
        <v>0.17303005909290001</v>
      </c>
      <c r="AC27" s="135">
        <v>1.0725114999999999E-3</v>
      </c>
      <c r="AD27" s="135">
        <v>2.150183E-4</v>
      </c>
      <c r="AE27" s="136"/>
      <c r="AF27" s="135">
        <v>110494.5463971885</v>
      </c>
      <c r="AG27" s="135" t="s">
        <v>394</v>
      </c>
      <c r="AH27" s="135">
        <v>47.3815699401</v>
      </c>
      <c r="AI27" s="135">
        <v>4485.9397261341001</v>
      </c>
      <c r="AJ27" s="135" t="s">
        <v>394</v>
      </c>
      <c r="AK27" s="135" t="s">
        <v>392</v>
      </c>
      <c r="AL27" s="135" t="s">
        <v>49</v>
      </c>
    </row>
    <row r="28" spans="1:38" s="2" customFormat="1" ht="26.25" customHeight="1" thickBot="1" x14ac:dyDescent="0.25">
      <c r="A28" s="62" t="s">
        <v>78</v>
      </c>
      <c r="B28" s="62" t="s">
        <v>81</v>
      </c>
      <c r="C28" s="63" t="s">
        <v>82</v>
      </c>
      <c r="D28" s="64"/>
      <c r="E28" s="135">
        <v>8.207277906899531</v>
      </c>
      <c r="F28" s="135">
        <v>0.52982810312857542</v>
      </c>
      <c r="G28" s="135">
        <v>9.843915861635277E-3</v>
      </c>
      <c r="H28" s="135">
        <v>3.070944115921356E-2</v>
      </c>
      <c r="I28" s="135">
        <v>0.3470830948061866</v>
      </c>
      <c r="J28" s="135">
        <v>0.3470830948061866</v>
      </c>
      <c r="K28" s="135">
        <v>0.3470830948061866</v>
      </c>
      <c r="L28" s="135">
        <v>0.2689161216235339</v>
      </c>
      <c r="M28" s="135">
        <v>3.1088871836511198</v>
      </c>
      <c r="N28" s="135">
        <v>3.1504982646610418E-4</v>
      </c>
      <c r="O28" s="135">
        <v>3.2080534501863239E-5</v>
      </c>
      <c r="P28" s="135">
        <v>3.2206767024309966E-3</v>
      </c>
      <c r="Q28" s="135">
        <v>6.2722189365594413E-5</v>
      </c>
      <c r="R28" s="135">
        <v>5.0551212055541719E-3</v>
      </c>
      <c r="S28" s="135">
        <v>3.3938659594342441E-3</v>
      </c>
      <c r="T28" s="135">
        <v>1.4990533257943389E-4</v>
      </c>
      <c r="U28" s="135">
        <v>6.1283309727462362E-5</v>
      </c>
      <c r="V28" s="135">
        <v>1.0987829361799267E-2</v>
      </c>
      <c r="W28" s="135">
        <v>0.2982533</v>
      </c>
      <c r="X28" s="135">
        <v>1.5311248944900002E-2</v>
      </c>
      <c r="Y28" s="135">
        <v>1.7172555042300003E-2</v>
      </c>
      <c r="Z28" s="135">
        <v>1.34557222328E-2</v>
      </c>
      <c r="AA28" s="135">
        <v>1.4290321840300001E-2</v>
      </c>
      <c r="AB28" s="135">
        <v>6.0229848060300004E-2</v>
      </c>
      <c r="AC28" s="135">
        <v>2.9825350000000001E-4</v>
      </c>
      <c r="AD28" s="135">
        <v>6.03084E-5</v>
      </c>
      <c r="AE28" s="136"/>
      <c r="AF28" s="135">
        <v>26769.894721676101</v>
      </c>
      <c r="AG28" s="135" t="s">
        <v>394</v>
      </c>
      <c r="AH28" s="135" t="s">
        <v>396</v>
      </c>
      <c r="AI28" s="135">
        <v>1340.307639896</v>
      </c>
      <c r="AJ28" s="135" t="s">
        <v>394</v>
      </c>
      <c r="AK28" s="135" t="s">
        <v>392</v>
      </c>
      <c r="AL28" s="135" t="s">
        <v>49</v>
      </c>
    </row>
    <row r="29" spans="1:38" s="2" customFormat="1" ht="26.25" customHeight="1" thickBot="1" x14ac:dyDescent="0.25">
      <c r="A29" s="62" t="s">
        <v>78</v>
      </c>
      <c r="B29" s="62" t="s">
        <v>83</v>
      </c>
      <c r="C29" s="63" t="s">
        <v>84</v>
      </c>
      <c r="D29" s="64"/>
      <c r="E29" s="135">
        <v>17.002754284077838</v>
      </c>
      <c r="F29" s="135">
        <v>0.61117451690974867</v>
      </c>
      <c r="G29" s="135">
        <v>2.0165058552093804E-2</v>
      </c>
      <c r="H29" s="135">
        <v>7.3976092793828344E-2</v>
      </c>
      <c r="I29" s="135">
        <v>0.31008818976677294</v>
      </c>
      <c r="J29" s="135">
        <v>0.31008818976677294</v>
      </c>
      <c r="K29" s="135">
        <v>0.31008818976677294</v>
      </c>
      <c r="L29" s="135">
        <v>0.20254151856092362</v>
      </c>
      <c r="M29" s="135">
        <v>5.0571117468079594</v>
      </c>
      <c r="N29" s="135">
        <v>6.0200180247099657E-4</v>
      </c>
      <c r="O29" s="135">
        <v>6.0202891508039304E-5</v>
      </c>
      <c r="P29" s="135">
        <v>6.3806592308085245E-3</v>
      </c>
      <c r="Q29" s="135">
        <v>1.203990048637294E-4</v>
      </c>
      <c r="R29" s="135">
        <v>1.0232614008165955E-2</v>
      </c>
      <c r="S29" s="135">
        <v>6.8618892300365761E-3</v>
      </c>
      <c r="T29" s="135">
        <v>2.4091323831739543E-4</v>
      </c>
      <c r="U29" s="135">
        <v>1.2039222671138017E-4</v>
      </c>
      <c r="V29" s="135">
        <v>2.1670397463477965E-2</v>
      </c>
      <c r="W29" s="135">
        <v>0.14938509999999999</v>
      </c>
      <c r="X29" s="135">
        <v>5.0547925532000004E-3</v>
      </c>
      <c r="Y29" s="135">
        <v>3.0609577123200001E-2</v>
      </c>
      <c r="Z29" s="135">
        <v>3.4204096271200003E-2</v>
      </c>
      <c r="AA29" s="135">
        <v>7.8630106376000007E-3</v>
      </c>
      <c r="AB29" s="135">
        <v>7.7731476585200007E-2</v>
      </c>
      <c r="AC29" s="135">
        <v>1.030242E-4</v>
      </c>
      <c r="AD29" s="135">
        <v>2.16354E-5</v>
      </c>
      <c r="AE29" s="136"/>
      <c r="AF29" s="135">
        <v>53837.006840331997</v>
      </c>
      <c r="AG29" s="135" t="s">
        <v>394</v>
      </c>
      <c r="AH29" s="135">
        <v>338.71843006009999</v>
      </c>
      <c r="AI29" s="135">
        <v>2718.2251532846999</v>
      </c>
      <c r="AJ29" s="135" t="s">
        <v>394</v>
      </c>
      <c r="AK29" s="135" t="s">
        <v>392</v>
      </c>
      <c r="AL29" s="135" t="s">
        <v>49</v>
      </c>
    </row>
    <row r="30" spans="1:38" s="2" customFormat="1" ht="26.25" customHeight="1" thickBot="1" x14ac:dyDescent="0.25">
      <c r="A30" s="62" t="s">
        <v>78</v>
      </c>
      <c r="B30" s="62" t="s">
        <v>85</v>
      </c>
      <c r="C30" s="63" t="s">
        <v>86</v>
      </c>
      <c r="D30" s="64"/>
      <c r="E30" s="135">
        <v>0.28230023473221189</v>
      </c>
      <c r="F30" s="135">
        <v>3.0378796050829626</v>
      </c>
      <c r="G30" s="135">
        <v>1.5910630412015978E-4</v>
      </c>
      <c r="H30" s="135">
        <v>1.9905057608761521E-3</v>
      </c>
      <c r="I30" s="135">
        <v>4.5070691669589921E-2</v>
      </c>
      <c r="J30" s="135">
        <v>4.5070691669589921E-2</v>
      </c>
      <c r="K30" s="135">
        <v>4.5070691669589921E-2</v>
      </c>
      <c r="L30" s="135">
        <v>7.6023207422241919E-3</v>
      </c>
      <c r="M30" s="135">
        <v>7.5555568491743461</v>
      </c>
      <c r="N30" s="135">
        <v>8.7167567272609651E-5</v>
      </c>
      <c r="O30" s="135">
        <v>4.0087394531765136E-3</v>
      </c>
      <c r="P30" s="135">
        <v>3.1555958618911182E-4</v>
      </c>
      <c r="Q30" s="135">
        <v>1.0881365041003858E-5</v>
      </c>
      <c r="R30" s="135">
        <v>1.7076867444033059E-2</v>
      </c>
      <c r="S30" s="135">
        <v>0.68287275846612538</v>
      </c>
      <c r="T30" s="135">
        <v>2.8067494706767723E-2</v>
      </c>
      <c r="U30" s="135">
        <v>3.991189079449251E-3</v>
      </c>
      <c r="V30" s="135">
        <v>0.39625586275518887</v>
      </c>
      <c r="W30" s="135">
        <v>1.31629E-2</v>
      </c>
      <c r="X30" s="135">
        <v>2.278429443E-4</v>
      </c>
      <c r="Y30" s="135">
        <v>3.012253121E-4</v>
      </c>
      <c r="Z30" s="135">
        <v>1.7323656840000001E-4</v>
      </c>
      <c r="AA30" s="135">
        <v>3.3645238230000003E-4</v>
      </c>
      <c r="AB30" s="135">
        <v>1.0387572071000001E-3</v>
      </c>
      <c r="AC30" s="135">
        <v>1.3162200000000001E-5</v>
      </c>
      <c r="AD30" s="135">
        <v>5.9603999999999997E-6</v>
      </c>
      <c r="AE30" s="136"/>
      <c r="AF30" s="135">
        <v>1662.4418101975</v>
      </c>
      <c r="AG30" s="135" t="s">
        <v>394</v>
      </c>
      <c r="AH30" s="135" t="s">
        <v>396</v>
      </c>
      <c r="AI30" s="135">
        <v>54.993604428300003</v>
      </c>
      <c r="AJ30" s="135" t="s">
        <v>394</v>
      </c>
      <c r="AK30" s="135" t="s">
        <v>392</v>
      </c>
      <c r="AL30" s="135" t="s">
        <v>49</v>
      </c>
    </row>
    <row r="31" spans="1:38" s="2" customFormat="1" ht="26.25" customHeight="1" thickBot="1" x14ac:dyDescent="0.25">
      <c r="A31" s="62" t="s">
        <v>78</v>
      </c>
      <c r="B31" s="62" t="s">
        <v>87</v>
      </c>
      <c r="C31" s="63" t="s">
        <v>88</v>
      </c>
      <c r="D31" s="64"/>
      <c r="E31" s="135" t="s">
        <v>392</v>
      </c>
      <c r="F31" s="135">
        <v>3.6327899266449752</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5">
        <v>168.56305102389462</v>
      </c>
      <c r="AG31" s="135" t="s">
        <v>392</v>
      </c>
      <c r="AH31" s="135" t="s">
        <v>392</v>
      </c>
      <c r="AI31" s="135" t="s">
        <v>392</v>
      </c>
      <c r="AJ31" s="135" t="s">
        <v>392</v>
      </c>
      <c r="AK31" s="135" t="s">
        <v>392</v>
      </c>
      <c r="AL31" s="135" t="s">
        <v>49</v>
      </c>
    </row>
    <row r="32" spans="1:38" s="2" customFormat="1" ht="26.25" customHeight="1" thickBot="1" x14ac:dyDescent="0.25">
      <c r="A32" s="62" t="s">
        <v>78</v>
      </c>
      <c r="B32" s="62" t="s">
        <v>89</v>
      </c>
      <c r="C32" s="63" t="s">
        <v>90</v>
      </c>
      <c r="D32" s="64"/>
      <c r="E32" s="135" t="s">
        <v>392</v>
      </c>
      <c r="F32" s="135" t="s">
        <v>392</v>
      </c>
      <c r="G32" s="135" t="s">
        <v>392</v>
      </c>
      <c r="H32" s="135" t="s">
        <v>392</v>
      </c>
      <c r="I32" s="135">
        <v>0.70616022330090844</v>
      </c>
      <c r="J32" s="135">
        <v>1.3021039185310797</v>
      </c>
      <c r="K32" s="135">
        <v>1.7308783919497595</v>
      </c>
      <c r="L32" s="135">
        <v>7.3714399600748715E-2</v>
      </c>
      <c r="M32" s="135" t="s">
        <v>392</v>
      </c>
      <c r="N32" s="135">
        <v>1.7192295379223552</v>
      </c>
      <c r="O32" s="135">
        <v>8.107035222784064E-3</v>
      </c>
      <c r="P32" s="135" t="s">
        <v>396</v>
      </c>
      <c r="Q32" s="135">
        <v>1.9915094409972058E-2</v>
      </c>
      <c r="R32" s="135">
        <v>0.63552421482318677</v>
      </c>
      <c r="S32" s="135">
        <v>13.902269039420275</v>
      </c>
      <c r="T32" s="135">
        <v>0.10148363777717492</v>
      </c>
      <c r="U32" s="135">
        <v>1.4123204466018155E-2</v>
      </c>
      <c r="V32" s="135">
        <v>5.5855723914992357</v>
      </c>
      <c r="W32" s="135" t="s">
        <v>396</v>
      </c>
      <c r="X32" s="135" t="s">
        <v>396</v>
      </c>
      <c r="Y32" s="135" t="s">
        <v>396</v>
      </c>
      <c r="Z32" s="135" t="s">
        <v>396</v>
      </c>
      <c r="AA32" s="135" t="s">
        <v>396</v>
      </c>
      <c r="AB32" s="135" t="s">
        <v>392</v>
      </c>
      <c r="AC32" s="135" t="s">
        <v>396</v>
      </c>
      <c r="AD32" s="135" t="s">
        <v>396</v>
      </c>
      <c r="AE32" s="136"/>
      <c r="AF32" s="135" t="s">
        <v>392</v>
      </c>
      <c r="AG32" s="135" t="s">
        <v>392</v>
      </c>
      <c r="AH32" s="135" t="s">
        <v>392</v>
      </c>
      <c r="AI32" s="135" t="s">
        <v>392</v>
      </c>
      <c r="AJ32" s="135" t="s">
        <v>392</v>
      </c>
      <c r="AK32" s="135">
        <v>62212.3827109376</v>
      </c>
      <c r="AL32" s="135" t="s">
        <v>384</v>
      </c>
    </row>
    <row r="33" spans="1:38" s="2" customFormat="1" ht="26.25" customHeight="1" thickBot="1" x14ac:dyDescent="0.25">
      <c r="A33" s="62" t="s">
        <v>78</v>
      </c>
      <c r="B33" s="62" t="s">
        <v>91</v>
      </c>
      <c r="C33" s="63" t="s">
        <v>92</v>
      </c>
      <c r="D33" s="64"/>
      <c r="E33" s="135" t="s">
        <v>392</v>
      </c>
      <c r="F33" s="135" t="s">
        <v>392</v>
      </c>
      <c r="G33" s="135" t="s">
        <v>392</v>
      </c>
      <c r="H33" s="135" t="s">
        <v>392</v>
      </c>
      <c r="I33" s="135">
        <v>0.340679840702239</v>
      </c>
      <c r="J33" s="135">
        <v>0.63088859389303498</v>
      </c>
      <c r="K33" s="135">
        <v>1.26177718778607</v>
      </c>
      <c r="L33" s="135">
        <v>1.3374838190532349E-2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5" t="s">
        <v>392</v>
      </c>
      <c r="AG33" s="135" t="s">
        <v>392</v>
      </c>
      <c r="AH33" s="135" t="s">
        <v>392</v>
      </c>
      <c r="AI33" s="135" t="s">
        <v>392</v>
      </c>
      <c r="AJ33" s="135" t="s">
        <v>392</v>
      </c>
      <c r="AK33" s="135">
        <v>62212.3827109376</v>
      </c>
      <c r="AL33" s="135" t="s">
        <v>384</v>
      </c>
    </row>
    <row r="34" spans="1:38" s="2" customFormat="1" ht="26.25" customHeight="1" thickBot="1" x14ac:dyDescent="0.25">
      <c r="A34" s="62" t="s">
        <v>70</v>
      </c>
      <c r="B34" s="62" t="s">
        <v>93</v>
      </c>
      <c r="C34" s="63" t="s">
        <v>94</v>
      </c>
      <c r="D34" s="64"/>
      <c r="E34" s="135">
        <v>1.9835561585233925</v>
      </c>
      <c r="F34" s="135">
        <v>0.17951195979103413</v>
      </c>
      <c r="G34" s="135">
        <v>2.0019771059999998E-3</v>
      </c>
      <c r="H34" s="135">
        <v>3.8000000000000002E-4</v>
      </c>
      <c r="I34" s="135">
        <v>4.3597084973681276E-2</v>
      </c>
      <c r="J34" s="135">
        <v>4.738793395444487E-2</v>
      </c>
      <c r="K34" s="135">
        <v>6.808946937711248E-2</v>
      </c>
      <c r="L34" s="135">
        <v>2.8305452915819231E-2</v>
      </c>
      <c r="M34" s="135">
        <v>0.5422611115744832</v>
      </c>
      <c r="N34" s="135">
        <v>6.9134914799999985E-5</v>
      </c>
      <c r="O34" s="135">
        <v>3.8092867796000004E-4</v>
      </c>
      <c r="P34" s="135">
        <v>4.0758643799999993E-6</v>
      </c>
      <c r="Q34" s="135">
        <v>2.0637287999999997E-6</v>
      </c>
      <c r="R34" s="135">
        <v>1.9069650847000001E-3</v>
      </c>
      <c r="S34" s="135">
        <v>6.4609028813500002E-2</v>
      </c>
      <c r="T34" s="135">
        <v>2.6667071186000004E-3</v>
      </c>
      <c r="U34" s="135">
        <v>3.8092867796000004E-4</v>
      </c>
      <c r="V34" s="135">
        <v>3.8103186439999999E-2</v>
      </c>
      <c r="W34" s="135">
        <v>1.0473423659999999E-4</v>
      </c>
      <c r="X34" s="135">
        <v>1.1634749151E-3</v>
      </c>
      <c r="Y34" s="135">
        <v>1.93038840658E-3</v>
      </c>
      <c r="Z34" s="135">
        <v>1.2227593139999998E-5</v>
      </c>
      <c r="AA34" s="135">
        <v>9.5447456999999996E-6</v>
      </c>
      <c r="AB34" s="135">
        <v>3.1156356605199997E-3</v>
      </c>
      <c r="AC34" s="135">
        <v>3.1987796399999995E-7</v>
      </c>
      <c r="AD34" s="135">
        <v>8.7708473999999998E-5</v>
      </c>
      <c r="AE34" s="136"/>
      <c r="AF34" s="135">
        <v>1624.1200000000001</v>
      </c>
      <c r="AG34" s="135">
        <v>0.51593219999999995</v>
      </c>
      <c r="AH34" s="135" t="s">
        <v>394</v>
      </c>
      <c r="AI34" s="135" t="s">
        <v>394</v>
      </c>
      <c r="AJ34" s="135" t="s">
        <v>394</v>
      </c>
      <c r="AK34" s="135" t="s">
        <v>392</v>
      </c>
      <c r="AL34" s="135"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5" t="s">
        <v>393</v>
      </c>
      <c r="AG35" s="135" t="s">
        <v>394</v>
      </c>
      <c r="AH35" s="135" t="s">
        <v>394</v>
      </c>
      <c r="AI35" s="135" t="s">
        <v>394</v>
      </c>
      <c r="AJ35" s="135" t="s">
        <v>394</v>
      </c>
      <c r="AK35" s="135" t="s">
        <v>392</v>
      </c>
      <c r="AL35" s="135" t="s">
        <v>49</v>
      </c>
    </row>
    <row r="36" spans="1:38" s="2" customFormat="1" ht="26.25" customHeight="1" thickBot="1" x14ac:dyDescent="0.25">
      <c r="A36" s="62" t="s">
        <v>95</v>
      </c>
      <c r="B36" s="62" t="s">
        <v>98</v>
      </c>
      <c r="C36" s="63" t="s">
        <v>99</v>
      </c>
      <c r="D36" s="64"/>
      <c r="E36" s="135">
        <v>0.39250000000000002</v>
      </c>
      <c r="F36" s="135">
        <v>1.4E-2</v>
      </c>
      <c r="G36" s="135">
        <v>8.9999999999999992E-5</v>
      </c>
      <c r="H36" s="135" t="s">
        <v>396</v>
      </c>
      <c r="I36" s="135">
        <v>6.9999999999999993E-3</v>
      </c>
      <c r="J36" s="135">
        <v>7.4999999999999997E-3</v>
      </c>
      <c r="K36" s="135">
        <v>7.4999999999999997E-3</v>
      </c>
      <c r="L36" s="135">
        <v>2.1699999999999996E-3</v>
      </c>
      <c r="M36" s="135">
        <v>3.6999999999999998E-2</v>
      </c>
      <c r="N36" s="135">
        <v>6.4999999999999997E-4</v>
      </c>
      <c r="O36" s="135">
        <v>5.0000000000000002E-5</v>
      </c>
      <c r="P36" s="135">
        <v>1.4999999999999999E-4</v>
      </c>
      <c r="Q36" s="135">
        <v>2.0000000000000001E-4</v>
      </c>
      <c r="R36" s="135">
        <v>2.5000000000000001E-4</v>
      </c>
      <c r="S36" s="135">
        <v>1E-3</v>
      </c>
      <c r="T36" s="135">
        <v>5.0000000000000001E-3</v>
      </c>
      <c r="U36" s="135">
        <v>5.0000000000000002E-5</v>
      </c>
      <c r="V36" s="135">
        <v>6.0000000000000001E-3</v>
      </c>
      <c r="W36" s="135">
        <v>6.4999999999999997E-4</v>
      </c>
      <c r="X36" s="135">
        <v>1.0000000000000001E-5</v>
      </c>
      <c r="Y36" s="135">
        <v>5.0000000000000002E-5</v>
      </c>
      <c r="Z36" s="135">
        <v>5.0000000000000002E-5</v>
      </c>
      <c r="AA36" s="135">
        <v>5.0000000000000004E-6</v>
      </c>
      <c r="AB36" s="135">
        <v>1.15E-4</v>
      </c>
      <c r="AC36" s="135">
        <v>4.0000000000000002E-4</v>
      </c>
      <c r="AD36" s="135">
        <v>1.9000000000000001E-4</v>
      </c>
      <c r="AE36" s="136"/>
      <c r="AF36" s="135">
        <v>213.70000000000002</v>
      </c>
      <c r="AG36" s="135" t="s">
        <v>394</v>
      </c>
      <c r="AH36" s="135" t="s">
        <v>394</v>
      </c>
      <c r="AI36" s="135" t="s">
        <v>394</v>
      </c>
      <c r="AJ36" s="135" t="s">
        <v>394</v>
      </c>
      <c r="AK36" s="135" t="s">
        <v>392</v>
      </c>
      <c r="AL36" s="135" t="s">
        <v>49</v>
      </c>
    </row>
    <row r="37" spans="1:38" s="2" customFormat="1" ht="26.25" customHeight="1" thickBot="1" x14ac:dyDescent="0.25">
      <c r="A37" s="62" t="s">
        <v>70</v>
      </c>
      <c r="B37" s="62" t="s">
        <v>100</v>
      </c>
      <c r="C37" s="63" t="s">
        <v>370</v>
      </c>
      <c r="D37" s="64"/>
      <c r="E37" s="135">
        <v>0.22830480000000003</v>
      </c>
      <c r="F37" s="135">
        <v>7.0959600000000012E-2</v>
      </c>
      <c r="G37" s="135">
        <v>2.957112E-3</v>
      </c>
      <c r="H37" s="135" t="s">
        <v>396</v>
      </c>
      <c r="I37" s="135">
        <v>2.406456E-3</v>
      </c>
      <c r="J37" s="135">
        <v>2.406456E-3</v>
      </c>
      <c r="K37" s="135">
        <v>2.406456E-3</v>
      </c>
      <c r="L37" s="135">
        <v>9.6258240000000002E-5</v>
      </c>
      <c r="M37" s="135">
        <v>8.9470800000000003E-2</v>
      </c>
      <c r="N37" s="135">
        <v>3.3937200000000004E-5</v>
      </c>
      <c r="O37" s="135">
        <v>2.7766800000000003E-6</v>
      </c>
      <c r="P37" s="135">
        <v>1.6660080000000003E-3</v>
      </c>
      <c r="Q37" s="135">
        <v>3.0852000000000006E-4</v>
      </c>
      <c r="R37" s="135">
        <v>4.0107600000000002E-5</v>
      </c>
      <c r="S37" s="135">
        <v>8.0215200000000007E-6</v>
      </c>
      <c r="T37" s="135">
        <v>4.0107600000000002E-5</v>
      </c>
      <c r="U37" s="135">
        <v>1.7894160000000002E-4</v>
      </c>
      <c r="V37" s="135">
        <v>2.2521960000000006E-3</v>
      </c>
      <c r="W37" s="135">
        <v>1.6043040000000002E-3</v>
      </c>
      <c r="X37" s="135">
        <v>2.2213440000000001E-3</v>
      </c>
      <c r="Y37" s="135">
        <v>8.9470799999999996E-3</v>
      </c>
      <c r="Z37" s="135">
        <v>3.3937200000000007E-3</v>
      </c>
      <c r="AA37" s="135">
        <v>3.3320160000000006E-3</v>
      </c>
      <c r="AB37" s="135">
        <v>1.7894160000000003E-2</v>
      </c>
      <c r="AC37" s="135" t="s">
        <v>392</v>
      </c>
      <c r="AD37" s="135" t="s">
        <v>392</v>
      </c>
      <c r="AE37" s="136"/>
      <c r="AF37" s="135" t="s">
        <v>394</v>
      </c>
      <c r="AG37" s="135" t="s">
        <v>394</v>
      </c>
      <c r="AH37" s="135">
        <v>3085.2000000000003</v>
      </c>
      <c r="AI37" s="135" t="s">
        <v>394</v>
      </c>
      <c r="AJ37" s="135" t="s">
        <v>394</v>
      </c>
      <c r="AK37" s="135" t="s">
        <v>392</v>
      </c>
      <c r="AL37" s="135"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5" t="s">
        <v>394</v>
      </c>
      <c r="AG38" s="135" t="s">
        <v>394</v>
      </c>
      <c r="AH38" s="135" t="s">
        <v>394</v>
      </c>
      <c r="AI38" s="135" t="s">
        <v>394</v>
      </c>
      <c r="AJ38" s="135" t="s">
        <v>394</v>
      </c>
      <c r="AK38" s="135" t="s">
        <v>392</v>
      </c>
      <c r="AL38" s="135" t="s">
        <v>49</v>
      </c>
    </row>
    <row r="39" spans="1:38" s="2" customFormat="1" ht="26.25" customHeight="1" thickBot="1" x14ac:dyDescent="0.25">
      <c r="A39" s="62" t="s">
        <v>103</v>
      </c>
      <c r="B39" s="62" t="s">
        <v>104</v>
      </c>
      <c r="C39" s="63" t="s">
        <v>361</v>
      </c>
      <c r="D39" s="64"/>
      <c r="E39" s="135">
        <v>3.909206642055417</v>
      </c>
      <c r="F39" s="135">
        <v>2.1756877392070488</v>
      </c>
      <c r="G39" s="135">
        <v>0.22207932600414168</v>
      </c>
      <c r="H39" s="135">
        <v>3.9606806176999999E-2</v>
      </c>
      <c r="I39" s="135">
        <v>0.23338328528033878</v>
      </c>
      <c r="J39" s="135">
        <v>0.23997582794333877</v>
      </c>
      <c r="K39" s="135">
        <v>0.24550166865763035</v>
      </c>
      <c r="L39" s="135">
        <v>5.9404191737613556E-2</v>
      </c>
      <c r="M39" s="135">
        <v>2.0962639023049743</v>
      </c>
      <c r="N39" s="135">
        <v>0.17999504460285121</v>
      </c>
      <c r="O39" s="135">
        <v>2.4573919555024189E-2</v>
      </c>
      <c r="P39" s="135">
        <v>8.743709131977714E-3</v>
      </c>
      <c r="Q39" s="135">
        <v>7.2037780984554288E-3</v>
      </c>
      <c r="R39" s="135">
        <v>3.5465429934460502E-2</v>
      </c>
      <c r="S39" s="135">
        <v>1.0452977896292102E-2</v>
      </c>
      <c r="T39" s="135">
        <v>0.1356094714334605</v>
      </c>
      <c r="U39" s="135">
        <v>3.4227050631699487E-3</v>
      </c>
      <c r="V39" s="135">
        <v>0.61119294434939764</v>
      </c>
      <c r="W39" s="135">
        <v>0.16333647227017251</v>
      </c>
      <c r="X39" s="135">
        <v>1.5643295855619351E-2</v>
      </c>
      <c r="Y39" s="135">
        <v>2.0940203633633497E-2</v>
      </c>
      <c r="Z39" s="135">
        <v>6.879338718585119E-3</v>
      </c>
      <c r="AA39" s="135">
        <v>5.4842277824290265E-3</v>
      </c>
      <c r="AB39" s="135">
        <v>4.8947065990266998E-2</v>
      </c>
      <c r="AC39" s="135">
        <v>0.21286473750499998</v>
      </c>
      <c r="AD39" s="135">
        <v>1.0641749505259999E-2</v>
      </c>
      <c r="AE39" s="136"/>
      <c r="AF39" s="135">
        <v>1447.94</v>
      </c>
      <c r="AG39" s="135">
        <v>62.22</v>
      </c>
      <c r="AH39" s="135">
        <v>45039.733288393334</v>
      </c>
      <c r="AI39" s="135">
        <v>1754.938737260946</v>
      </c>
      <c r="AJ39" s="135">
        <v>1719.1354380090518</v>
      </c>
      <c r="AK39" s="135" t="s">
        <v>392</v>
      </c>
      <c r="AL39" s="135"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5" t="s">
        <v>393</v>
      </c>
      <c r="AG40" s="135" t="s">
        <v>394</v>
      </c>
      <c r="AH40" s="135" t="s">
        <v>394</v>
      </c>
      <c r="AI40" s="135" t="s">
        <v>393</v>
      </c>
      <c r="AJ40" s="135" t="s">
        <v>394</v>
      </c>
      <c r="AK40" s="135" t="s">
        <v>392</v>
      </c>
      <c r="AL40" s="135" t="s">
        <v>49</v>
      </c>
    </row>
    <row r="41" spans="1:38" s="2" customFormat="1" ht="26.25" customHeight="1" thickBot="1" x14ac:dyDescent="0.25">
      <c r="A41" s="62" t="s">
        <v>103</v>
      </c>
      <c r="B41" s="62" t="s">
        <v>106</v>
      </c>
      <c r="C41" s="63" t="s">
        <v>371</v>
      </c>
      <c r="D41" s="64"/>
      <c r="E41" s="135">
        <v>10.227343859099999</v>
      </c>
      <c r="F41" s="135">
        <v>24.5890045493</v>
      </c>
      <c r="G41" s="135">
        <v>5.8440359577734675</v>
      </c>
      <c r="H41" s="135">
        <v>3.6305211848999996</v>
      </c>
      <c r="I41" s="135">
        <v>30.491307717449999</v>
      </c>
      <c r="J41" s="135">
        <v>31.258249022250006</v>
      </c>
      <c r="K41" s="135">
        <v>32.825550916949993</v>
      </c>
      <c r="L41" s="135">
        <v>3.7868356561967995</v>
      </c>
      <c r="M41" s="135">
        <v>219.96195776364999</v>
      </c>
      <c r="N41" s="135">
        <v>1.9156382591700001</v>
      </c>
      <c r="O41" s="135">
        <v>0.69435705159500005</v>
      </c>
      <c r="P41" s="135">
        <v>5.8514391950000008E-2</v>
      </c>
      <c r="Q41" s="135">
        <v>3.5847214424999996E-2</v>
      </c>
      <c r="R41" s="135">
        <v>1.2556419772628</v>
      </c>
      <c r="S41" s="135">
        <v>0.39562772475128</v>
      </c>
      <c r="T41" s="135">
        <v>0.1545868613178</v>
      </c>
      <c r="U41" s="135">
        <v>3.369513658E-2</v>
      </c>
      <c r="V41" s="135">
        <v>27.861291559170002</v>
      </c>
      <c r="W41" s="135">
        <v>34.954125945000001</v>
      </c>
      <c r="X41" s="135">
        <v>6.7948709679567996</v>
      </c>
      <c r="Y41" s="135">
        <v>6.4377436484352009</v>
      </c>
      <c r="Z41" s="135">
        <v>2.4413267834351999</v>
      </c>
      <c r="AA41" s="135">
        <v>3.8216922224351997</v>
      </c>
      <c r="AB41" s="135">
        <v>19.4956336222624</v>
      </c>
      <c r="AC41" s="135">
        <v>0.26626684145999996</v>
      </c>
      <c r="AD41" s="135">
        <v>0.50524236860999994</v>
      </c>
      <c r="AE41" s="136"/>
      <c r="AF41" s="135">
        <v>3091.38</v>
      </c>
      <c r="AG41" s="135">
        <v>2954.5830000000001</v>
      </c>
      <c r="AH41" s="135">
        <v>118951.40000000001</v>
      </c>
      <c r="AI41" s="135">
        <v>52887</v>
      </c>
      <c r="AJ41" s="135" t="s">
        <v>394</v>
      </c>
      <c r="AK41" s="135" t="s">
        <v>392</v>
      </c>
      <c r="AL41" s="135"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5">
        <v>264</v>
      </c>
      <c r="AG42" s="135" t="s">
        <v>394</v>
      </c>
      <c r="AH42" s="135" t="s">
        <v>394</v>
      </c>
      <c r="AI42" s="135" t="s">
        <v>393</v>
      </c>
      <c r="AJ42" s="135" t="s">
        <v>394</v>
      </c>
      <c r="AK42" s="135" t="s">
        <v>392</v>
      </c>
      <c r="AL42" s="135" t="s">
        <v>49</v>
      </c>
    </row>
    <row r="43" spans="1:38" s="2" customFormat="1" ht="26.25" customHeight="1" thickBot="1" x14ac:dyDescent="0.25">
      <c r="A43" s="62" t="s">
        <v>103</v>
      </c>
      <c r="B43" s="62" t="s">
        <v>109</v>
      </c>
      <c r="C43" s="63" t="s">
        <v>110</v>
      </c>
      <c r="D43" s="64"/>
      <c r="E43" s="135">
        <v>0.62901980717757688</v>
      </c>
      <c r="F43" s="135">
        <v>0.36213663721735512</v>
      </c>
      <c r="G43" s="135">
        <v>8.0474481451821664E-2</v>
      </c>
      <c r="H43" s="135">
        <v>2.4258864999999998E-2</v>
      </c>
      <c r="I43" s="135">
        <v>0.12009804424997984</v>
      </c>
      <c r="J43" s="135">
        <v>0.12316222924997983</v>
      </c>
      <c r="K43" s="135">
        <v>0.12818063424997983</v>
      </c>
      <c r="L43" s="135">
        <v>3.1842460009999185E-2</v>
      </c>
      <c r="M43" s="135">
        <v>0.64483449544796922</v>
      </c>
      <c r="N43" s="135">
        <v>2.7442897572756121E-2</v>
      </c>
      <c r="O43" s="135">
        <v>8.6670805741345912E-3</v>
      </c>
      <c r="P43" s="135">
        <v>1.5492297705102397E-3</v>
      </c>
      <c r="Q43" s="135">
        <v>1.140464120510239E-3</v>
      </c>
      <c r="R43" s="135">
        <v>1.7814759404166318E-2</v>
      </c>
      <c r="S43" s="135">
        <v>5.5695908808332615E-3</v>
      </c>
      <c r="T43" s="135">
        <v>2.4938679404166168E-2</v>
      </c>
      <c r="U43" s="135">
        <v>8.5061061089593878E-4</v>
      </c>
      <c r="V43" s="135">
        <v>0.35618200346472473</v>
      </c>
      <c r="W43" s="135">
        <v>8.2629126166653244E-2</v>
      </c>
      <c r="X43" s="135">
        <v>9.3494755453076735E-3</v>
      </c>
      <c r="Y43" s="135">
        <v>1.4121567505544797E-2</v>
      </c>
      <c r="Z43" s="135">
        <v>4.7381115552756125E-3</v>
      </c>
      <c r="AA43" s="135">
        <v>3.7636901989615106E-3</v>
      </c>
      <c r="AB43" s="135">
        <v>3.1972844805089592E-2</v>
      </c>
      <c r="AC43" s="135">
        <v>3.3562391999999996E-3</v>
      </c>
      <c r="AD43" s="135">
        <v>1.0455262352200002E-2</v>
      </c>
      <c r="AE43" s="136"/>
      <c r="AF43" s="135">
        <v>1065.3999999999974</v>
      </c>
      <c r="AG43" s="135">
        <v>61.27</v>
      </c>
      <c r="AH43" s="135">
        <v>5423.4000000000005</v>
      </c>
      <c r="AI43" s="135">
        <v>1061.7207051023952</v>
      </c>
      <c r="AJ43" s="135" t="s">
        <v>394</v>
      </c>
      <c r="AK43" s="135" t="s">
        <v>392</v>
      </c>
      <c r="AL43" s="135" t="s">
        <v>49</v>
      </c>
    </row>
    <row r="44" spans="1:38" s="2" customFormat="1" ht="26.25" customHeight="1" thickBot="1" x14ac:dyDescent="0.25">
      <c r="A44" s="62" t="s">
        <v>70</v>
      </c>
      <c r="B44" s="62" t="s">
        <v>111</v>
      </c>
      <c r="C44" s="63" t="s">
        <v>112</v>
      </c>
      <c r="D44" s="64"/>
      <c r="E44" s="135">
        <v>6.5449168673225344</v>
      </c>
      <c r="F44" s="135">
        <v>0.56264335223198902</v>
      </c>
      <c r="G44" s="135">
        <v>7.3800000000000003E-3</v>
      </c>
      <c r="H44" s="135">
        <v>2.9451799999999995E-3</v>
      </c>
      <c r="I44" s="135">
        <v>0.24893965533234816</v>
      </c>
      <c r="J44" s="135">
        <v>0.24893965533234816</v>
      </c>
      <c r="K44" s="135">
        <v>0.24893965533234816</v>
      </c>
      <c r="L44" s="135">
        <v>0.16036544219279486</v>
      </c>
      <c r="M44" s="135">
        <v>2.7506775926922549</v>
      </c>
      <c r="N44" s="135">
        <v>0.12693599999999999</v>
      </c>
      <c r="O44" s="135">
        <v>3.6900000000000001E-3</v>
      </c>
      <c r="P44" s="135">
        <v>1.5867000000000001E-3</v>
      </c>
      <c r="Q44" s="135">
        <v>7.9334999999999996E-3</v>
      </c>
      <c r="R44" s="135">
        <v>1.8450000000000001E-2</v>
      </c>
      <c r="S44" s="135">
        <v>0.62729999999999997</v>
      </c>
      <c r="T44" s="135">
        <v>2.5829999999999999E-2</v>
      </c>
      <c r="U44" s="135">
        <v>3.6900000000000001E-3</v>
      </c>
      <c r="V44" s="135">
        <v>0.36899999999999999</v>
      </c>
      <c r="W44" s="135" t="s">
        <v>392</v>
      </c>
      <c r="X44" s="135">
        <v>1.107E-2</v>
      </c>
      <c r="Y44" s="135">
        <v>1.8450000000000001E-2</v>
      </c>
      <c r="Z44" s="135" t="s">
        <v>392</v>
      </c>
      <c r="AA44" s="135" t="s">
        <v>392</v>
      </c>
      <c r="AB44" s="135">
        <v>2.9520000000000001E-2</v>
      </c>
      <c r="AC44" s="135" t="s">
        <v>392</v>
      </c>
      <c r="AD44" s="135" t="s">
        <v>392</v>
      </c>
      <c r="AE44" s="136"/>
      <c r="AF44" s="135">
        <v>15771.060000000001</v>
      </c>
      <c r="AG44" s="135" t="s">
        <v>394</v>
      </c>
      <c r="AH44" s="135" t="s">
        <v>394</v>
      </c>
      <c r="AI44" s="135" t="s">
        <v>393</v>
      </c>
      <c r="AJ44" s="135" t="s">
        <v>394</v>
      </c>
      <c r="AK44" s="135" t="s">
        <v>392</v>
      </c>
      <c r="AL44" s="135" t="s">
        <v>49</v>
      </c>
    </row>
    <row r="45" spans="1:38" s="2" customFormat="1" ht="26.25" customHeight="1" thickBot="1" x14ac:dyDescent="0.25">
      <c r="A45" s="62" t="s">
        <v>70</v>
      </c>
      <c r="B45" s="62" t="s">
        <v>113</v>
      </c>
      <c r="C45" s="63" t="s">
        <v>114</v>
      </c>
      <c r="D45" s="64"/>
      <c r="E45" s="135">
        <v>0.157</v>
      </c>
      <c r="F45" s="135">
        <v>5.5999999999999999E-3</v>
      </c>
      <c r="G45" s="135">
        <v>4.0000000000000003E-5</v>
      </c>
      <c r="H45" s="135" t="s">
        <v>396</v>
      </c>
      <c r="I45" s="135">
        <v>2.8E-3</v>
      </c>
      <c r="J45" s="135">
        <v>3.0000000000000001E-3</v>
      </c>
      <c r="K45" s="135">
        <v>3.0000000000000001E-3</v>
      </c>
      <c r="L45" s="135">
        <v>8.6799999999999996E-4</v>
      </c>
      <c r="M45" s="135">
        <v>1.4800000000000001E-2</v>
      </c>
      <c r="N45" s="135">
        <v>2.6000000000000003E-4</v>
      </c>
      <c r="O45" s="135">
        <v>2.0000000000000002E-5</v>
      </c>
      <c r="P45" s="135">
        <v>5.9999999999999995E-5</v>
      </c>
      <c r="Q45" s="135">
        <v>8.0000000000000007E-5</v>
      </c>
      <c r="R45" s="135">
        <v>1E-4</v>
      </c>
      <c r="S45" s="135">
        <v>4.0000000000000002E-4</v>
      </c>
      <c r="T45" s="135">
        <v>2E-3</v>
      </c>
      <c r="U45" s="135">
        <v>2.0000000000000002E-5</v>
      </c>
      <c r="V45" s="135">
        <v>2.3999999999999998E-3</v>
      </c>
      <c r="W45" s="135">
        <v>2.6000000000000003E-4</v>
      </c>
      <c r="X45" s="135">
        <v>3.9999999999999998E-6</v>
      </c>
      <c r="Y45" s="135">
        <v>2.0000000000000002E-5</v>
      </c>
      <c r="Z45" s="135" t="s">
        <v>392</v>
      </c>
      <c r="AA45" s="135" t="s">
        <v>392</v>
      </c>
      <c r="AB45" s="135">
        <v>2.4000000000000001E-5</v>
      </c>
      <c r="AC45" s="135" t="s">
        <v>392</v>
      </c>
      <c r="AD45" s="135" t="s">
        <v>392</v>
      </c>
      <c r="AE45" s="136"/>
      <c r="AF45" s="135">
        <v>85.48</v>
      </c>
      <c r="AG45" s="135" t="s">
        <v>394</v>
      </c>
      <c r="AH45" s="135" t="s">
        <v>394</v>
      </c>
      <c r="AI45" s="135" t="s">
        <v>393</v>
      </c>
      <c r="AJ45" s="135" t="s">
        <v>394</v>
      </c>
      <c r="AK45" s="135" t="s">
        <v>392</v>
      </c>
      <c r="AL45" s="135" t="s">
        <v>49</v>
      </c>
    </row>
    <row r="46" spans="1:38" s="2" customFormat="1" ht="26.25" customHeight="1" thickBot="1" x14ac:dyDescent="0.25">
      <c r="A46" s="62" t="s">
        <v>103</v>
      </c>
      <c r="B46" s="62" t="s">
        <v>115</v>
      </c>
      <c r="C46" s="63" t="s">
        <v>116</v>
      </c>
      <c r="D46" s="64"/>
      <c r="E46" s="135">
        <v>5.2281000000000001E-2</v>
      </c>
      <c r="F46" s="135">
        <v>1.62495E-2</v>
      </c>
      <c r="G46" s="135">
        <v>4.7335500000000001E-4</v>
      </c>
      <c r="H46" s="135" t="s">
        <v>394</v>
      </c>
      <c r="I46" s="135">
        <v>5.5107000000000008E-4</v>
      </c>
      <c r="J46" s="135">
        <v>5.5107000000000008E-4</v>
      </c>
      <c r="K46" s="135">
        <v>5.5107000000000008E-4</v>
      </c>
      <c r="L46" s="135">
        <v>2.2042800000000005E-5</v>
      </c>
      <c r="M46" s="135">
        <v>2.04885E-2</v>
      </c>
      <c r="N46" s="135">
        <v>7.7715E-6</v>
      </c>
      <c r="O46" s="135">
        <v>6.3585000000000002E-7</v>
      </c>
      <c r="P46" s="135">
        <v>7.065000000000001E-5</v>
      </c>
      <c r="Q46" s="135">
        <v>7.065000000000001E-5</v>
      </c>
      <c r="R46" s="135">
        <v>9.1844999999999999E-6</v>
      </c>
      <c r="S46" s="135">
        <v>1.8368999999999999E-6</v>
      </c>
      <c r="T46" s="135">
        <v>9.1844999999999999E-6</v>
      </c>
      <c r="U46" s="135">
        <v>4.0977000000000004E-5</v>
      </c>
      <c r="V46" s="135">
        <v>5.1574499999999996E-4</v>
      </c>
      <c r="W46" s="135">
        <v>3.6738E-4</v>
      </c>
      <c r="X46" s="135">
        <v>5.0867999999999987E-7</v>
      </c>
      <c r="Y46" s="135">
        <v>2.0488499999999999E-6</v>
      </c>
      <c r="Z46" s="135">
        <v>7.7715000000000005E-7</v>
      </c>
      <c r="AA46" s="135">
        <v>7.6302000000000007E-7</v>
      </c>
      <c r="AB46" s="135">
        <v>4.0976999999999997E-6</v>
      </c>
      <c r="AC46" s="135" t="s">
        <v>392</v>
      </c>
      <c r="AD46" s="135" t="s">
        <v>392</v>
      </c>
      <c r="AE46" s="136"/>
      <c r="AF46" s="135" t="s">
        <v>393</v>
      </c>
      <c r="AG46" s="135" t="s">
        <v>393</v>
      </c>
      <c r="AH46" s="135">
        <v>706.5</v>
      </c>
      <c r="AI46" s="135" t="s">
        <v>394</v>
      </c>
      <c r="AJ46" s="135" t="s">
        <v>394</v>
      </c>
      <c r="AK46" s="135" t="s">
        <v>392</v>
      </c>
      <c r="AL46" s="135" t="s">
        <v>49</v>
      </c>
    </row>
    <row r="47" spans="1:38" s="2" customFormat="1" ht="26.25" customHeight="1" thickBot="1" x14ac:dyDescent="0.25">
      <c r="A47" s="62" t="s">
        <v>70</v>
      </c>
      <c r="B47" s="62" t="s">
        <v>117</v>
      </c>
      <c r="C47" s="63" t="s">
        <v>118</v>
      </c>
      <c r="D47" s="64"/>
      <c r="E47" s="135">
        <v>8.72E-2</v>
      </c>
      <c r="F47" s="135">
        <v>9.5999999999999992E-3</v>
      </c>
      <c r="G47" s="135">
        <v>7.1999999999999998E-3</v>
      </c>
      <c r="H47" s="135" t="s">
        <v>396</v>
      </c>
      <c r="I47" s="135">
        <v>1.6000000000000001E-3</v>
      </c>
      <c r="J47" s="135">
        <v>1.6000000000000001E-3</v>
      </c>
      <c r="K47" s="135">
        <v>1.6000000000000001E-3</v>
      </c>
      <c r="L47" s="135">
        <v>8.9600000000000009E-4</v>
      </c>
      <c r="M47" s="135">
        <v>0.08</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5">
        <v>346.16</v>
      </c>
      <c r="AG47" s="135" t="s">
        <v>394</v>
      </c>
      <c r="AH47" s="135" t="s">
        <v>394</v>
      </c>
      <c r="AI47" s="135" t="s">
        <v>393</v>
      </c>
      <c r="AJ47" s="135" t="s">
        <v>394</v>
      </c>
      <c r="AK47" s="135" t="s">
        <v>392</v>
      </c>
      <c r="AL47" s="135" t="s">
        <v>49</v>
      </c>
    </row>
    <row r="48" spans="1:38" s="2" customFormat="1" ht="26.25" customHeight="1" thickBot="1" x14ac:dyDescent="0.25">
      <c r="A48" s="62" t="s">
        <v>119</v>
      </c>
      <c r="B48" s="62" t="s">
        <v>120</v>
      </c>
      <c r="C48" s="63" t="s">
        <v>121</v>
      </c>
      <c r="D48" s="64"/>
      <c r="E48" s="135" t="s">
        <v>392</v>
      </c>
      <c r="F48" s="135">
        <v>4.459775657894737E-3</v>
      </c>
      <c r="G48" s="135" t="s">
        <v>392</v>
      </c>
      <c r="H48" s="135" t="s">
        <v>392</v>
      </c>
      <c r="I48" s="135">
        <v>3.4235000000000002E-2</v>
      </c>
      <c r="J48" s="135">
        <v>0.28757400000000005</v>
      </c>
      <c r="K48" s="135">
        <v>0.60938300000000001</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5" t="s">
        <v>392</v>
      </c>
      <c r="AG48" s="135" t="s">
        <v>392</v>
      </c>
      <c r="AH48" s="135" t="s">
        <v>392</v>
      </c>
      <c r="AI48" s="135" t="s">
        <v>392</v>
      </c>
      <c r="AJ48" s="135" t="s">
        <v>392</v>
      </c>
      <c r="AK48" s="135">
        <v>6.8470000000000004</v>
      </c>
      <c r="AL48" s="135" t="s">
        <v>397</v>
      </c>
    </row>
    <row r="49" spans="1:38" s="2" customFormat="1" ht="26.25" customHeight="1" thickBot="1" x14ac:dyDescent="0.25">
      <c r="A49" s="62" t="s">
        <v>119</v>
      </c>
      <c r="B49" s="62" t="s">
        <v>122</v>
      </c>
      <c r="C49" s="63" t="s">
        <v>123</v>
      </c>
      <c r="D49" s="64"/>
      <c r="E49" s="135">
        <v>8.0280000000000011E-4</v>
      </c>
      <c r="F49" s="135">
        <v>6.8684000000000002E-3</v>
      </c>
      <c r="G49" s="135">
        <v>7.136E-4</v>
      </c>
      <c r="H49" s="135">
        <v>3.3004000000000002E-3</v>
      </c>
      <c r="I49" s="135">
        <v>5.4412000000000002E-2</v>
      </c>
      <c r="J49" s="135">
        <v>0.13023199999999999</v>
      </c>
      <c r="K49" s="135">
        <v>0.30952400000000002</v>
      </c>
      <c r="L49" s="135">
        <v>2.6661879999999999E-2</v>
      </c>
      <c r="M49" s="135">
        <v>0.41032000000000002</v>
      </c>
      <c r="N49" s="135">
        <v>0.33896000000000004</v>
      </c>
      <c r="O49" s="135">
        <v>6.2439999999999996E-3</v>
      </c>
      <c r="P49" s="135">
        <v>1.0704E-2</v>
      </c>
      <c r="Q49" s="135">
        <v>1.1595999999999999E-2</v>
      </c>
      <c r="R49" s="135">
        <v>0.15164</v>
      </c>
      <c r="S49" s="135">
        <v>4.2816E-2</v>
      </c>
      <c r="T49" s="135">
        <v>0.10704</v>
      </c>
      <c r="U49" s="135">
        <v>1.4272E-2</v>
      </c>
      <c r="V49" s="135">
        <v>0.19624</v>
      </c>
      <c r="W49" s="135">
        <v>2.6760000000000002</v>
      </c>
      <c r="X49" s="135">
        <v>0.14272000000000001</v>
      </c>
      <c r="Y49" s="135">
        <v>0.1784</v>
      </c>
      <c r="Z49" s="135">
        <v>8.9200000000000002E-2</v>
      </c>
      <c r="AA49" s="135">
        <v>6.2440000000000009E-2</v>
      </c>
      <c r="AB49" s="135">
        <v>0.47276000000000001</v>
      </c>
      <c r="AC49" s="135" t="s">
        <v>392</v>
      </c>
      <c r="AD49" s="135" t="s">
        <v>392</v>
      </c>
      <c r="AE49" s="136"/>
      <c r="AF49" s="135" t="s">
        <v>392</v>
      </c>
      <c r="AG49" s="135" t="s">
        <v>392</v>
      </c>
      <c r="AH49" s="135" t="s">
        <v>392</v>
      </c>
      <c r="AI49" s="135" t="s">
        <v>392</v>
      </c>
      <c r="AJ49" s="135" t="s">
        <v>392</v>
      </c>
      <c r="AK49" s="135">
        <v>0.89200000000000002</v>
      </c>
      <c r="AL49" s="135"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5" t="s">
        <v>392</v>
      </c>
      <c r="AG50" s="135" t="s">
        <v>392</v>
      </c>
      <c r="AH50" s="135" t="s">
        <v>392</v>
      </c>
      <c r="AI50" s="135" t="s">
        <v>392</v>
      </c>
      <c r="AJ50" s="135" t="s">
        <v>392</v>
      </c>
      <c r="AK50" s="135" t="s">
        <v>394</v>
      </c>
      <c r="AL50" s="135" t="s">
        <v>383</v>
      </c>
    </row>
    <row r="51" spans="1:38" s="2" customFormat="1" ht="26.25" customHeight="1" thickBot="1" x14ac:dyDescent="0.25">
      <c r="A51" s="62" t="s">
        <v>119</v>
      </c>
      <c r="B51" s="66" t="s">
        <v>126</v>
      </c>
      <c r="C51" s="63" t="s">
        <v>127</v>
      </c>
      <c r="D51" s="64"/>
      <c r="E51" s="135" t="s">
        <v>392</v>
      </c>
      <c r="F51" s="135">
        <v>9.2999999999999999E-2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5" t="s">
        <v>392</v>
      </c>
      <c r="AG51" s="135" t="s">
        <v>392</v>
      </c>
      <c r="AH51" s="135" t="s">
        <v>392</v>
      </c>
      <c r="AI51" s="135" t="s">
        <v>392</v>
      </c>
      <c r="AJ51" s="135" t="s">
        <v>392</v>
      </c>
      <c r="AK51" s="135">
        <v>0.93</v>
      </c>
      <c r="AL51" s="135" t="s">
        <v>399</v>
      </c>
    </row>
    <row r="52" spans="1:38" s="2" customFormat="1" ht="26.25" customHeight="1" thickBot="1" x14ac:dyDescent="0.25">
      <c r="A52" s="62" t="s">
        <v>119</v>
      </c>
      <c r="B52" s="66" t="s">
        <v>128</v>
      </c>
      <c r="C52" s="68" t="s">
        <v>363</v>
      </c>
      <c r="D52" s="65"/>
      <c r="E52" s="135">
        <v>9.5358685570999996E-2</v>
      </c>
      <c r="F52" s="135">
        <v>0.195106</v>
      </c>
      <c r="G52" s="135">
        <v>0.36298615999440004</v>
      </c>
      <c r="H52" s="135">
        <v>7.4855E-3</v>
      </c>
      <c r="I52" s="135">
        <v>1.8046763085325E-3</v>
      </c>
      <c r="J52" s="135">
        <v>4.1549524312725003E-3</v>
      </c>
      <c r="K52" s="135">
        <v>6.7150746364000001E-3</v>
      </c>
      <c r="L52" s="135" t="s">
        <v>392</v>
      </c>
      <c r="M52" s="135">
        <v>8.90823423734E-2</v>
      </c>
      <c r="N52" s="135">
        <v>3.47055E-2</v>
      </c>
      <c r="O52" s="135">
        <v>3.47055E-2</v>
      </c>
      <c r="P52" s="135">
        <v>3.47055E-2</v>
      </c>
      <c r="Q52" s="135">
        <v>3.47055E-2</v>
      </c>
      <c r="R52" s="135">
        <v>3.47055E-2</v>
      </c>
      <c r="S52" s="135">
        <v>3.47055E-2</v>
      </c>
      <c r="T52" s="135">
        <v>3.47055E-2</v>
      </c>
      <c r="U52" s="135">
        <v>3.47055E-2</v>
      </c>
      <c r="V52" s="135">
        <v>3.47055E-2</v>
      </c>
      <c r="W52" s="135">
        <v>3.8788499999999997E-2</v>
      </c>
      <c r="X52" s="135" t="s">
        <v>392</v>
      </c>
      <c r="Y52" s="135" t="s">
        <v>392</v>
      </c>
      <c r="Z52" s="135" t="s">
        <v>392</v>
      </c>
      <c r="AA52" s="135" t="s">
        <v>392</v>
      </c>
      <c r="AB52" s="135" t="s">
        <v>392</v>
      </c>
      <c r="AC52" s="135" t="s">
        <v>392</v>
      </c>
      <c r="AD52" s="135" t="s">
        <v>392</v>
      </c>
      <c r="AE52" s="136"/>
      <c r="AF52" s="135" t="s">
        <v>392</v>
      </c>
      <c r="AG52" s="135" t="s">
        <v>392</v>
      </c>
      <c r="AH52" s="135" t="s">
        <v>392</v>
      </c>
      <c r="AI52" s="135" t="s">
        <v>392</v>
      </c>
      <c r="AJ52" s="135" t="s">
        <v>392</v>
      </c>
      <c r="AK52" s="135">
        <v>6.8049999999999997</v>
      </c>
      <c r="AL52" s="135" t="s">
        <v>400</v>
      </c>
    </row>
    <row r="53" spans="1:38" s="2" customFormat="1" ht="26.25" customHeight="1" thickBot="1" x14ac:dyDescent="0.25">
      <c r="A53" s="62" t="s">
        <v>119</v>
      </c>
      <c r="B53" s="66" t="s">
        <v>129</v>
      </c>
      <c r="C53" s="68" t="s">
        <v>130</v>
      </c>
      <c r="D53" s="65"/>
      <c r="E53" s="135" t="s">
        <v>392</v>
      </c>
      <c r="F53" s="135">
        <v>0.61734178082191771</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5" t="s">
        <v>392</v>
      </c>
      <c r="AG53" s="135" t="s">
        <v>392</v>
      </c>
      <c r="AH53" s="135" t="s">
        <v>392</v>
      </c>
      <c r="AI53" s="135" t="s">
        <v>392</v>
      </c>
      <c r="AJ53" s="135" t="s">
        <v>392</v>
      </c>
      <c r="AK53" s="135">
        <v>1.51</v>
      </c>
      <c r="AL53" s="135" t="s">
        <v>401</v>
      </c>
    </row>
    <row r="54" spans="1:38" s="2" customFormat="1" ht="37.5" customHeight="1" thickBot="1" x14ac:dyDescent="0.25">
      <c r="A54" s="62" t="s">
        <v>119</v>
      </c>
      <c r="B54" s="66" t="s">
        <v>131</v>
      </c>
      <c r="C54" s="68" t="s">
        <v>132</v>
      </c>
      <c r="D54" s="65"/>
      <c r="E54" s="135" t="s">
        <v>392</v>
      </c>
      <c r="F54" s="135">
        <v>0.1716</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5" t="s">
        <v>392</v>
      </c>
      <c r="AG54" s="135" t="s">
        <v>392</v>
      </c>
      <c r="AH54" s="135" t="s">
        <v>392</v>
      </c>
      <c r="AI54" s="135" t="s">
        <v>392</v>
      </c>
      <c r="AJ54" s="135" t="s">
        <v>392</v>
      </c>
      <c r="AK54" s="135">
        <v>1716</v>
      </c>
      <c r="AL54" s="135" t="s">
        <v>402</v>
      </c>
    </row>
    <row r="55" spans="1:38" s="2" customFormat="1" ht="26.25" customHeight="1" thickBot="1" x14ac:dyDescent="0.25">
      <c r="A55" s="62" t="s">
        <v>119</v>
      </c>
      <c r="B55" s="66" t="s">
        <v>133</v>
      </c>
      <c r="C55" s="68" t="s">
        <v>134</v>
      </c>
      <c r="D55" s="65"/>
      <c r="E55" s="135">
        <v>1.9658939448000002E-2</v>
      </c>
      <c r="F55" s="135">
        <v>1.790739272091954E-2</v>
      </c>
      <c r="G55" s="135">
        <v>0.6022816091954023</v>
      </c>
      <c r="H55" s="135" t="s">
        <v>392</v>
      </c>
      <c r="I55" s="135">
        <v>3.8153394606E-3</v>
      </c>
      <c r="J55" s="135">
        <v>3.8153394606E-3</v>
      </c>
      <c r="K55" s="135">
        <v>3.8153394606E-3</v>
      </c>
      <c r="L55" s="135">
        <v>9.1568147054399993E-4</v>
      </c>
      <c r="M55" s="135">
        <v>8.9445954779999989E-2</v>
      </c>
      <c r="N55" s="135">
        <v>7.1491908893999995E-3</v>
      </c>
      <c r="O55" s="135">
        <v>2.6494754442599997E-2</v>
      </c>
      <c r="P55" s="135">
        <v>6.1388293288799998E-3</v>
      </c>
      <c r="Q55" s="135">
        <v>4.99471295808E-3</v>
      </c>
      <c r="R55" s="135">
        <v>5.7355708326E-3</v>
      </c>
      <c r="S55" s="135">
        <v>4.0288111565999997E-3</v>
      </c>
      <c r="T55" s="135">
        <v>5.2307004559799988E-2</v>
      </c>
      <c r="U55" s="135">
        <v>1.4969853384E-3</v>
      </c>
      <c r="V55" s="135">
        <v>0.66438221117999996</v>
      </c>
      <c r="W55" s="135" t="s">
        <v>392</v>
      </c>
      <c r="X55" s="135">
        <v>4.1067954180000001E-7</v>
      </c>
      <c r="Y55" s="135">
        <v>6.9876817559999986E-7</v>
      </c>
      <c r="Z55" s="135">
        <v>3.8616136019999996E-7</v>
      </c>
      <c r="AA55" s="135">
        <v>3.8616136019999996E-7</v>
      </c>
      <c r="AB55" s="135">
        <v>1.8817704377999999E-6</v>
      </c>
      <c r="AC55" s="135" t="s">
        <v>392</v>
      </c>
      <c r="AD55" s="135" t="s">
        <v>392</v>
      </c>
      <c r="AE55" s="136"/>
      <c r="AF55" s="135" t="s">
        <v>392</v>
      </c>
      <c r="AG55" s="135" t="s">
        <v>392</v>
      </c>
      <c r="AH55" s="135" t="s">
        <v>392</v>
      </c>
      <c r="AI55" s="135" t="s">
        <v>392</v>
      </c>
      <c r="AJ55" s="135" t="s">
        <v>392</v>
      </c>
      <c r="AK55" s="135">
        <v>1.0689655172413792</v>
      </c>
      <c r="AL55" s="135" t="s">
        <v>403</v>
      </c>
    </row>
    <row r="56" spans="1:38" s="2" customFormat="1" ht="26.25" customHeight="1" thickBot="1" x14ac:dyDescent="0.25">
      <c r="A56" s="66" t="s">
        <v>119</v>
      </c>
      <c r="B56" s="66" t="s">
        <v>135</v>
      </c>
      <c r="C56" s="68" t="s">
        <v>372</v>
      </c>
      <c r="D56" s="65"/>
      <c r="E56" s="135" t="s">
        <v>395</v>
      </c>
      <c r="F56" s="135" t="s">
        <v>392</v>
      </c>
      <c r="G56" s="135" t="s">
        <v>394</v>
      </c>
      <c r="H56" s="135">
        <v>3.78E-2</v>
      </c>
      <c r="I56" s="135" t="s">
        <v>392</v>
      </c>
      <c r="J56" s="135" t="s">
        <v>392</v>
      </c>
      <c r="K56" s="135" t="s">
        <v>392</v>
      </c>
      <c r="L56" s="135" t="s">
        <v>392</v>
      </c>
      <c r="M56" s="135" t="s">
        <v>394</v>
      </c>
      <c r="N56" s="135" t="s">
        <v>392</v>
      </c>
      <c r="O56" s="135" t="s">
        <v>392</v>
      </c>
      <c r="P56" s="135">
        <v>7.92E-3</v>
      </c>
      <c r="Q56" s="135">
        <v>4.4999999999999999E-4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5" t="s">
        <v>392</v>
      </c>
      <c r="AG56" s="135" t="s">
        <v>392</v>
      </c>
      <c r="AH56" s="135" t="s">
        <v>392</v>
      </c>
      <c r="AI56" s="135" t="s">
        <v>392</v>
      </c>
      <c r="AJ56" s="135" t="s">
        <v>392</v>
      </c>
      <c r="AK56" s="135">
        <v>64.8</v>
      </c>
      <c r="AL56" s="135"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3.1178719236187497E-2</v>
      </c>
      <c r="J57" s="135">
        <v>5.612169462513749E-2</v>
      </c>
      <c r="K57" s="135">
        <v>6.2357438472374994E-2</v>
      </c>
      <c r="L57" s="135">
        <v>9.3536157708562484E-4</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5" t="s">
        <v>392</v>
      </c>
      <c r="AG57" s="135" t="s">
        <v>392</v>
      </c>
      <c r="AH57" s="135" t="s">
        <v>392</v>
      </c>
      <c r="AI57" s="135" t="s">
        <v>392</v>
      </c>
      <c r="AJ57" s="135" t="s">
        <v>392</v>
      </c>
      <c r="AK57" s="135" t="s">
        <v>405</v>
      </c>
      <c r="AL57" s="135"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1.1422160731859999E-3</v>
      </c>
      <c r="J58" s="135">
        <v>1.0121603324927999E-2</v>
      </c>
      <c r="K58" s="135">
        <v>1.5229547642479999E-2</v>
      </c>
      <c r="L58" s="135">
        <v>5.2541939366556006E-6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5" t="s">
        <v>392</v>
      </c>
      <c r="AG58" s="135" t="s">
        <v>392</v>
      </c>
      <c r="AH58" s="135" t="s">
        <v>392</v>
      </c>
      <c r="AI58" s="135" t="s">
        <v>392</v>
      </c>
      <c r="AJ58" s="135" t="s">
        <v>392</v>
      </c>
      <c r="AK58" s="135">
        <v>192.07521014285715</v>
      </c>
      <c r="AL58" s="135" t="s">
        <v>407</v>
      </c>
    </row>
    <row r="59" spans="1:38" s="2" customFormat="1" ht="26.25" customHeight="1" thickBot="1" x14ac:dyDescent="0.25">
      <c r="A59" s="62" t="s">
        <v>53</v>
      </c>
      <c r="B59" s="70" t="s">
        <v>141</v>
      </c>
      <c r="C59" s="63" t="s">
        <v>373</v>
      </c>
      <c r="D59" s="64"/>
      <c r="E59" s="135" t="s">
        <v>393</v>
      </c>
      <c r="F59" s="135">
        <v>6.1339707909399983E-3</v>
      </c>
      <c r="G59" s="135" t="s">
        <v>393</v>
      </c>
      <c r="H59" s="135">
        <v>2.6601729576100002E-2</v>
      </c>
      <c r="I59" s="135">
        <v>9.7853128601808559E-2</v>
      </c>
      <c r="J59" s="135">
        <v>0.1106570428051538</v>
      </c>
      <c r="K59" s="135">
        <v>0.12343948822428329</v>
      </c>
      <c r="L59" s="135">
        <v>4.8479678908420429E-4</v>
      </c>
      <c r="M59" s="135" t="s">
        <v>393</v>
      </c>
      <c r="N59" s="135">
        <v>0.88789458687956202</v>
      </c>
      <c r="O59" s="135">
        <v>6.3367623454399516E-2</v>
      </c>
      <c r="P59" s="135">
        <v>1.423672511864933E-3</v>
      </c>
      <c r="Q59" s="135">
        <v>0.10175446556705577</v>
      </c>
      <c r="R59" s="135">
        <v>0.12263951480542315</v>
      </c>
      <c r="S59" s="135">
        <v>3.3219025276848436E-3</v>
      </c>
      <c r="T59" s="135">
        <v>0.30600392497844386</v>
      </c>
      <c r="U59" s="135">
        <v>0.42402133241713735</v>
      </c>
      <c r="V59" s="135">
        <v>0.17572127646334174</v>
      </c>
      <c r="W59" s="135" t="s">
        <v>392</v>
      </c>
      <c r="X59" s="135" t="s">
        <v>392</v>
      </c>
      <c r="Y59" s="135" t="s">
        <v>392</v>
      </c>
      <c r="Z59" s="135" t="s">
        <v>392</v>
      </c>
      <c r="AA59" s="135" t="s">
        <v>392</v>
      </c>
      <c r="AB59" s="135" t="s">
        <v>392</v>
      </c>
      <c r="AC59" s="135" t="s">
        <v>392</v>
      </c>
      <c r="AD59" s="135" t="s">
        <v>392</v>
      </c>
      <c r="AE59" s="136"/>
      <c r="AF59" s="135" t="s">
        <v>392</v>
      </c>
      <c r="AG59" s="135" t="s">
        <v>392</v>
      </c>
      <c r="AH59" s="135" t="s">
        <v>392</v>
      </c>
      <c r="AI59" s="135" t="s">
        <v>392</v>
      </c>
      <c r="AJ59" s="135" t="s">
        <v>392</v>
      </c>
      <c r="AK59" s="135">
        <v>587.50178745708115</v>
      </c>
      <c r="AL59" s="135"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0.28438740499999998</v>
      </c>
      <c r="J60" s="135">
        <v>2.8438740500000002</v>
      </c>
      <c r="K60" s="135">
        <v>5.8015030620000001</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5" t="s">
        <v>392</v>
      </c>
      <c r="AG60" s="135" t="s">
        <v>392</v>
      </c>
      <c r="AH60" s="135" t="s">
        <v>392</v>
      </c>
      <c r="AI60" s="135" t="s">
        <v>392</v>
      </c>
      <c r="AJ60" s="135" t="s">
        <v>392</v>
      </c>
      <c r="AK60" s="135">
        <v>56.877481000000003</v>
      </c>
      <c r="AL60" s="135"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0.87998955024273506</v>
      </c>
      <c r="J61" s="135">
        <v>8.7998955024273489</v>
      </c>
      <c r="K61" s="135">
        <v>29.393478492818659</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5" t="s">
        <v>392</v>
      </c>
      <c r="AG61" s="135" t="s">
        <v>392</v>
      </c>
      <c r="AH61" s="135" t="s">
        <v>392</v>
      </c>
      <c r="AI61" s="135" t="s">
        <v>392</v>
      </c>
      <c r="AJ61" s="135" t="s">
        <v>392</v>
      </c>
      <c r="AK61" s="135">
        <v>13.237989150000001</v>
      </c>
      <c r="AL61" s="135"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5" t="s">
        <v>392</v>
      </c>
      <c r="AG62" s="135" t="s">
        <v>392</v>
      </c>
      <c r="AH62" s="135" t="s">
        <v>392</v>
      </c>
      <c r="AI62" s="135" t="s">
        <v>392</v>
      </c>
      <c r="AJ62" s="135" t="s">
        <v>392</v>
      </c>
      <c r="AK62" s="135" t="s">
        <v>392</v>
      </c>
      <c r="AL62" s="135"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5" t="s">
        <v>392</v>
      </c>
      <c r="AG63" s="135" t="s">
        <v>392</v>
      </c>
      <c r="AH63" s="135" t="s">
        <v>392</v>
      </c>
      <c r="AI63" s="135" t="s">
        <v>392</v>
      </c>
      <c r="AJ63" s="135" t="s">
        <v>392</v>
      </c>
      <c r="AK63" s="135" t="s">
        <v>392</v>
      </c>
      <c r="AL63" s="135" t="s">
        <v>387</v>
      </c>
    </row>
    <row r="64" spans="1:38" s="2" customFormat="1" ht="26.25" customHeight="1" thickBot="1" x14ac:dyDescent="0.25">
      <c r="A64" s="62" t="s">
        <v>53</v>
      </c>
      <c r="B64" s="70" t="s">
        <v>150</v>
      </c>
      <c r="C64" s="63" t="s">
        <v>151</v>
      </c>
      <c r="D64" s="64"/>
      <c r="E64" s="135">
        <v>0.38263960810071418</v>
      </c>
      <c r="F64" s="135">
        <v>4.0361669999999995E-2</v>
      </c>
      <c r="G64" s="135">
        <v>2.2757672242513178E-3</v>
      </c>
      <c r="H64" s="135">
        <v>4.0485E-3</v>
      </c>
      <c r="I64" s="135" t="s">
        <v>393</v>
      </c>
      <c r="J64" s="135" t="s">
        <v>393</v>
      </c>
      <c r="K64" s="135" t="s">
        <v>393</v>
      </c>
      <c r="L64" s="135" t="s">
        <v>392</v>
      </c>
      <c r="M64" s="135">
        <v>0.18859850825648367</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5" t="s">
        <v>392</v>
      </c>
      <c r="AG64" s="135" t="s">
        <v>392</v>
      </c>
      <c r="AH64" s="135" t="s">
        <v>392</v>
      </c>
      <c r="AI64" s="135" t="s">
        <v>392</v>
      </c>
      <c r="AJ64" s="135" t="s">
        <v>392</v>
      </c>
      <c r="AK64" s="135" t="s">
        <v>405</v>
      </c>
      <c r="AL64" s="135" t="s">
        <v>412</v>
      </c>
    </row>
    <row r="65" spans="1:38" s="2" customFormat="1" ht="26.25" customHeight="1" thickBot="1" x14ac:dyDescent="0.25">
      <c r="A65" s="62" t="s">
        <v>53</v>
      </c>
      <c r="B65" s="66" t="s">
        <v>152</v>
      </c>
      <c r="C65" s="63" t="s">
        <v>153</v>
      </c>
      <c r="D65" s="64"/>
      <c r="E65" s="135">
        <v>1.6285855899720002E-2</v>
      </c>
      <c r="F65" s="135" t="s">
        <v>392</v>
      </c>
      <c r="G65" s="135" t="s">
        <v>392</v>
      </c>
      <c r="H65" s="135">
        <v>1.3974116720594514E-3</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5" t="s">
        <v>392</v>
      </c>
      <c r="AG65" s="135" t="s">
        <v>392</v>
      </c>
      <c r="AH65" s="135" t="s">
        <v>392</v>
      </c>
      <c r="AI65" s="135" t="s">
        <v>392</v>
      </c>
      <c r="AJ65" s="135" t="s">
        <v>392</v>
      </c>
      <c r="AK65" s="135" t="s">
        <v>405</v>
      </c>
      <c r="AL65" s="135"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5" t="s">
        <v>392</v>
      </c>
      <c r="AG66" s="135" t="s">
        <v>392</v>
      </c>
      <c r="AH66" s="135" t="s">
        <v>392</v>
      </c>
      <c r="AI66" s="135" t="s">
        <v>392</v>
      </c>
      <c r="AJ66" s="135" t="s">
        <v>392</v>
      </c>
      <c r="AK66" s="135" t="s">
        <v>394</v>
      </c>
      <c r="AL66" s="135"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5" t="s">
        <v>392</v>
      </c>
      <c r="AG67" s="135" t="s">
        <v>392</v>
      </c>
      <c r="AH67" s="135" t="s">
        <v>392</v>
      </c>
      <c r="AI67" s="135" t="s">
        <v>392</v>
      </c>
      <c r="AJ67" s="135" t="s">
        <v>392</v>
      </c>
      <c r="AK67" s="135" t="s">
        <v>394</v>
      </c>
      <c r="AL67" s="135"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5" t="s">
        <v>392</v>
      </c>
      <c r="AG68" s="135" t="s">
        <v>392</v>
      </c>
      <c r="AH68" s="135" t="s">
        <v>392</v>
      </c>
      <c r="AI68" s="135" t="s">
        <v>392</v>
      </c>
      <c r="AJ68" s="135" t="s">
        <v>392</v>
      </c>
      <c r="AK68" s="135" t="s">
        <v>394</v>
      </c>
      <c r="AL68" s="135"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5" t="s">
        <v>392</v>
      </c>
      <c r="AG69" s="135" t="s">
        <v>392</v>
      </c>
      <c r="AH69" s="135" t="s">
        <v>392</v>
      </c>
      <c r="AI69" s="135" t="s">
        <v>392</v>
      </c>
      <c r="AJ69" s="135" t="s">
        <v>392</v>
      </c>
      <c r="AK69" s="135" t="s">
        <v>394</v>
      </c>
      <c r="AL69" s="135" t="s">
        <v>417</v>
      </c>
    </row>
    <row r="70" spans="1:38" s="2" customFormat="1" ht="26.25" customHeight="1" thickBot="1" x14ac:dyDescent="0.25">
      <c r="A70" s="62" t="s">
        <v>53</v>
      </c>
      <c r="B70" s="62" t="s">
        <v>162</v>
      </c>
      <c r="C70" s="63" t="s">
        <v>356</v>
      </c>
      <c r="D70" s="69"/>
      <c r="E70" s="135">
        <v>0.99071895999999993</v>
      </c>
      <c r="F70" s="135">
        <v>4.134789220840168</v>
      </c>
      <c r="G70" s="135">
        <v>0.49415450962767998</v>
      </c>
      <c r="H70" s="135">
        <v>0.24726518042983001</v>
      </c>
      <c r="I70" s="135">
        <v>0.17212709206961602</v>
      </c>
      <c r="J70" s="135">
        <v>0.21736607775948802</v>
      </c>
      <c r="K70" s="135">
        <v>0.31403872494647</v>
      </c>
      <c r="L70" s="135">
        <v>5.0755242551897605E-3</v>
      </c>
      <c r="M70" s="135">
        <v>0.30778264333999994</v>
      </c>
      <c r="N70" s="135" t="s">
        <v>394</v>
      </c>
      <c r="O70" s="135" t="s">
        <v>394</v>
      </c>
      <c r="P70" s="135">
        <v>3.4846180227340352E-2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5" t="s">
        <v>392</v>
      </c>
      <c r="AG70" s="135" t="s">
        <v>392</v>
      </c>
      <c r="AH70" s="135" t="s">
        <v>392</v>
      </c>
      <c r="AI70" s="135" t="s">
        <v>392</v>
      </c>
      <c r="AJ70" s="135" t="s">
        <v>392</v>
      </c>
      <c r="AK70" s="135">
        <v>3763.7081917</v>
      </c>
      <c r="AL70" s="135"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5" t="s">
        <v>392</v>
      </c>
      <c r="AG71" s="135" t="s">
        <v>392</v>
      </c>
      <c r="AH71" s="135" t="s">
        <v>392</v>
      </c>
      <c r="AI71" s="135" t="s">
        <v>392</v>
      </c>
      <c r="AJ71" s="135" t="s">
        <v>392</v>
      </c>
      <c r="AK71" s="135" t="s">
        <v>392</v>
      </c>
      <c r="AL71" s="135" t="s">
        <v>387</v>
      </c>
    </row>
    <row r="72" spans="1:38" s="2" customFormat="1" ht="26.25" customHeight="1" thickBot="1" x14ac:dyDescent="0.25">
      <c r="A72" s="62" t="s">
        <v>53</v>
      </c>
      <c r="B72" s="62" t="s">
        <v>165</v>
      </c>
      <c r="C72" s="63" t="s">
        <v>166</v>
      </c>
      <c r="D72" s="64"/>
      <c r="E72" s="135" t="s">
        <v>393</v>
      </c>
      <c r="F72" s="135">
        <v>0.26534999999999997</v>
      </c>
      <c r="G72" s="135" t="s">
        <v>393</v>
      </c>
      <c r="H72" s="135" t="s">
        <v>393</v>
      </c>
      <c r="I72" s="135">
        <v>0.70332807334467606</v>
      </c>
      <c r="J72" s="135">
        <v>0.90427895144315495</v>
      </c>
      <c r="K72" s="135">
        <v>1.5071315857385916</v>
      </c>
      <c r="L72" s="135">
        <v>8.9157599999999994E-4</v>
      </c>
      <c r="M72" s="135" t="s">
        <v>393</v>
      </c>
      <c r="N72" s="135">
        <v>0.56463544492600004</v>
      </c>
      <c r="O72" s="135">
        <v>0.17139074880000002</v>
      </c>
      <c r="P72" s="135">
        <v>9.5431664799999982E-2</v>
      </c>
      <c r="Q72" s="135">
        <v>0.70760000000000001</v>
      </c>
      <c r="R72" s="135">
        <v>7.9604999999999997</v>
      </c>
      <c r="S72" s="135">
        <v>0.15183237166800001</v>
      </c>
      <c r="T72" s="135">
        <v>0.24766000000000002</v>
      </c>
      <c r="U72" s="135">
        <v>3.5380000000000002E-2</v>
      </c>
      <c r="V72" s="135">
        <v>0.54662464300399993</v>
      </c>
      <c r="W72" s="135">
        <v>11.931500349239998</v>
      </c>
      <c r="X72" s="135" t="s">
        <v>393</v>
      </c>
      <c r="Y72" s="135" t="s">
        <v>393</v>
      </c>
      <c r="Z72" s="135" t="s">
        <v>393</v>
      </c>
      <c r="AA72" s="135" t="s">
        <v>393</v>
      </c>
      <c r="AB72" s="135">
        <v>0.11475162492</v>
      </c>
      <c r="AC72" s="135">
        <v>5.3069999999999999E-2</v>
      </c>
      <c r="AD72" s="135">
        <v>4.4225000000000003</v>
      </c>
      <c r="AE72" s="136"/>
      <c r="AF72" s="135" t="s">
        <v>392</v>
      </c>
      <c r="AG72" s="135" t="s">
        <v>392</v>
      </c>
      <c r="AH72" s="135" t="s">
        <v>392</v>
      </c>
      <c r="AI72" s="135" t="s">
        <v>392</v>
      </c>
      <c r="AJ72" s="135" t="s">
        <v>392</v>
      </c>
      <c r="AK72" s="135">
        <v>1769</v>
      </c>
      <c r="AL72" s="135"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5" t="s">
        <v>392</v>
      </c>
      <c r="AG73" s="135" t="s">
        <v>392</v>
      </c>
      <c r="AH73" s="135" t="s">
        <v>392</v>
      </c>
      <c r="AI73" s="135" t="s">
        <v>392</v>
      </c>
      <c r="AJ73" s="135" t="s">
        <v>392</v>
      </c>
      <c r="AK73" s="135" t="s">
        <v>394</v>
      </c>
      <c r="AL73" s="135"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0.14573020000000003</v>
      </c>
      <c r="J74" s="135">
        <v>0.37094959999999999</v>
      </c>
      <c r="K74" s="135">
        <v>0.52992799999999995</v>
      </c>
      <c r="L74" s="135">
        <v>3.3517946000000002E-3</v>
      </c>
      <c r="M74" s="135" t="s">
        <v>393</v>
      </c>
      <c r="N74" s="135" t="s">
        <v>392</v>
      </c>
      <c r="O74" s="135" t="s">
        <v>392</v>
      </c>
      <c r="P74" s="135" t="s">
        <v>392</v>
      </c>
      <c r="Q74" s="135" t="s">
        <v>392</v>
      </c>
      <c r="R74" s="135" t="s">
        <v>392</v>
      </c>
      <c r="S74" s="135" t="s">
        <v>392</v>
      </c>
      <c r="T74" s="135" t="s">
        <v>392</v>
      </c>
      <c r="U74" s="135" t="s">
        <v>392</v>
      </c>
      <c r="V74" s="135" t="s">
        <v>392</v>
      </c>
      <c r="W74" s="135">
        <v>0.30288547473665994</v>
      </c>
      <c r="X74" s="135" t="s">
        <v>394</v>
      </c>
      <c r="Y74" s="135" t="s">
        <v>394</v>
      </c>
      <c r="Z74" s="135" t="s">
        <v>394</v>
      </c>
      <c r="AA74" s="135" t="s">
        <v>394</v>
      </c>
      <c r="AB74" s="135" t="s">
        <v>394</v>
      </c>
      <c r="AC74" s="135">
        <v>0.52992799999999995</v>
      </c>
      <c r="AD74" s="135" t="s">
        <v>392</v>
      </c>
      <c r="AE74" s="136"/>
      <c r="AF74" s="135" t="s">
        <v>392</v>
      </c>
      <c r="AG74" s="135" t="s">
        <v>392</v>
      </c>
      <c r="AH74" s="135" t="s">
        <v>392</v>
      </c>
      <c r="AI74" s="135" t="s">
        <v>392</v>
      </c>
      <c r="AJ74" s="135" t="s">
        <v>392</v>
      </c>
      <c r="AK74" s="135">
        <v>264.964</v>
      </c>
      <c r="AL74" s="135"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5" t="s">
        <v>392</v>
      </c>
      <c r="AG75" s="135" t="s">
        <v>392</v>
      </c>
      <c r="AH75" s="135" t="s">
        <v>392</v>
      </c>
      <c r="AI75" s="135" t="s">
        <v>392</v>
      </c>
      <c r="AJ75" s="135" t="s">
        <v>392</v>
      </c>
      <c r="AK75" s="135" t="s">
        <v>394</v>
      </c>
      <c r="AL75" s="135"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5" t="s">
        <v>392</v>
      </c>
      <c r="AG76" s="135" t="s">
        <v>392</v>
      </c>
      <c r="AH76" s="135" t="s">
        <v>392</v>
      </c>
      <c r="AI76" s="135" t="s">
        <v>392</v>
      </c>
      <c r="AJ76" s="135" t="s">
        <v>392</v>
      </c>
      <c r="AK76" s="135" t="s">
        <v>394</v>
      </c>
      <c r="AL76" s="135" t="s">
        <v>423</v>
      </c>
    </row>
    <row r="77" spans="1:38" s="2" customFormat="1" ht="26.25" customHeight="1" thickBot="1" x14ac:dyDescent="0.25">
      <c r="A77" s="62" t="s">
        <v>53</v>
      </c>
      <c r="B77" s="62" t="s">
        <v>175</v>
      </c>
      <c r="C77" s="63" t="s">
        <v>176</v>
      </c>
      <c r="D77" s="64"/>
      <c r="E77" s="135" t="s">
        <v>394</v>
      </c>
      <c r="F77" s="135" t="s">
        <v>394</v>
      </c>
      <c r="G77" s="135">
        <v>7.2999999999999999E-5</v>
      </c>
      <c r="H77" s="135" t="s">
        <v>394</v>
      </c>
      <c r="I77" s="135">
        <v>1.8980000000000001E-6</v>
      </c>
      <c r="J77" s="135">
        <v>2.1169999999999998E-6</v>
      </c>
      <c r="K77" s="135">
        <v>2.3360000000000002E-6</v>
      </c>
      <c r="L77" s="135" t="s">
        <v>392</v>
      </c>
      <c r="M77" s="135" t="s">
        <v>393</v>
      </c>
      <c r="N77" s="135">
        <v>6.9349999999999992E-5</v>
      </c>
      <c r="O77" s="135">
        <v>1.679E-5</v>
      </c>
      <c r="P77" s="135">
        <v>1.0949999999999999E-7</v>
      </c>
      <c r="Q77" s="135">
        <v>2.1899999999999998E-6</v>
      </c>
      <c r="R77" s="135" t="s">
        <v>392</v>
      </c>
      <c r="S77" s="135" t="s">
        <v>392</v>
      </c>
      <c r="T77" s="135" t="s">
        <v>392</v>
      </c>
      <c r="U77" s="135" t="s">
        <v>392</v>
      </c>
      <c r="V77" s="135">
        <v>6.5700000000000003E-4</v>
      </c>
      <c r="W77" s="135">
        <v>3.6500000000000004E-4</v>
      </c>
      <c r="X77" s="135" t="s">
        <v>392</v>
      </c>
      <c r="Y77" s="135" t="s">
        <v>392</v>
      </c>
      <c r="Z77" s="135" t="s">
        <v>392</v>
      </c>
      <c r="AA77" s="135" t="s">
        <v>392</v>
      </c>
      <c r="AB77" s="135" t="s">
        <v>392</v>
      </c>
      <c r="AC77" s="135" t="s">
        <v>392</v>
      </c>
      <c r="AD77" s="135">
        <v>0.26280000000000003</v>
      </c>
      <c r="AE77" s="136"/>
      <c r="AF77" s="135" t="s">
        <v>392</v>
      </c>
      <c r="AG77" s="135" t="s">
        <v>392</v>
      </c>
      <c r="AH77" s="135" t="s">
        <v>392</v>
      </c>
      <c r="AI77" s="135" t="s">
        <v>392</v>
      </c>
      <c r="AJ77" s="135" t="s">
        <v>392</v>
      </c>
      <c r="AK77" s="135">
        <v>2.4569999999999999</v>
      </c>
      <c r="AL77" s="135"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4.5295999999999997E-4</v>
      </c>
      <c r="J78" s="135">
        <v>6.1983999999999997E-4</v>
      </c>
      <c r="K78" s="135">
        <v>7.6287999999999996E-4</v>
      </c>
      <c r="L78" s="135">
        <v>4.5296E-7</v>
      </c>
      <c r="M78" s="135" t="s">
        <v>393</v>
      </c>
      <c r="N78" s="135">
        <v>5.7216000000000003E-2</v>
      </c>
      <c r="O78" s="135">
        <v>5.4831999999999997E-3</v>
      </c>
      <c r="P78" s="135" t="s">
        <v>392</v>
      </c>
      <c r="Q78" s="135">
        <v>4.7679999999999997E-3</v>
      </c>
      <c r="R78" s="135" t="s">
        <v>392</v>
      </c>
      <c r="S78" s="135">
        <v>6.6752000000000006E-2</v>
      </c>
      <c r="T78" s="135">
        <v>3.0992000000000004E-4</v>
      </c>
      <c r="U78" s="135" t="s">
        <v>392</v>
      </c>
      <c r="V78" s="135" t="s">
        <v>392</v>
      </c>
      <c r="W78" s="135">
        <v>0.1192</v>
      </c>
      <c r="X78" s="135" t="s">
        <v>392</v>
      </c>
      <c r="Y78" s="135" t="s">
        <v>392</v>
      </c>
      <c r="Z78" s="135" t="s">
        <v>392</v>
      </c>
      <c r="AA78" s="135" t="s">
        <v>392</v>
      </c>
      <c r="AB78" s="135" t="s">
        <v>392</v>
      </c>
      <c r="AC78" s="135" t="s">
        <v>392</v>
      </c>
      <c r="AD78" s="135">
        <v>8.8208000000000003E-6</v>
      </c>
      <c r="AE78" s="136"/>
      <c r="AF78" s="135" t="s">
        <v>392</v>
      </c>
      <c r="AG78" s="135" t="s">
        <v>392</v>
      </c>
      <c r="AH78" s="135" t="s">
        <v>392</v>
      </c>
      <c r="AI78" s="135" t="s">
        <v>392</v>
      </c>
      <c r="AJ78" s="135" t="s">
        <v>392</v>
      </c>
      <c r="AK78" s="135" t="s">
        <v>393</v>
      </c>
      <c r="AL78" s="135"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5" t="s">
        <v>392</v>
      </c>
      <c r="AG79" s="135" t="s">
        <v>392</v>
      </c>
      <c r="AH79" s="135" t="s">
        <v>392</v>
      </c>
      <c r="AI79" s="135" t="s">
        <v>392</v>
      </c>
      <c r="AJ79" s="135" t="s">
        <v>392</v>
      </c>
      <c r="AK79" s="135" t="s">
        <v>394</v>
      </c>
      <c r="AL79" s="135"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1.5220881663260006</v>
      </c>
      <c r="W80" s="135" t="s">
        <v>394</v>
      </c>
      <c r="X80" s="135" t="s">
        <v>394</v>
      </c>
      <c r="Y80" s="135" t="s">
        <v>394</v>
      </c>
      <c r="Z80" s="135" t="s">
        <v>394</v>
      </c>
      <c r="AA80" s="135" t="s">
        <v>394</v>
      </c>
      <c r="AB80" s="135" t="s">
        <v>394</v>
      </c>
      <c r="AC80" s="135" t="s">
        <v>394</v>
      </c>
      <c r="AD80" s="135" t="s">
        <v>394</v>
      </c>
      <c r="AE80" s="136"/>
      <c r="AF80" s="135" t="s">
        <v>392</v>
      </c>
      <c r="AG80" s="135" t="s">
        <v>392</v>
      </c>
      <c r="AH80" s="135" t="s">
        <v>392</v>
      </c>
      <c r="AI80" s="135" t="s">
        <v>392</v>
      </c>
      <c r="AJ80" s="135" t="s">
        <v>392</v>
      </c>
      <c r="AK80" s="135">
        <v>56.7</v>
      </c>
      <c r="AL80" s="135"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5" t="s">
        <v>392</v>
      </c>
      <c r="AG81" s="135" t="s">
        <v>392</v>
      </c>
      <c r="AH81" s="135" t="s">
        <v>392</v>
      </c>
      <c r="AI81" s="135" t="s">
        <v>392</v>
      </c>
      <c r="AJ81" s="135" t="s">
        <v>392</v>
      </c>
      <c r="AK81" s="135" t="s">
        <v>392</v>
      </c>
      <c r="AL81" s="135" t="s">
        <v>428</v>
      </c>
    </row>
    <row r="82" spans="1:38" s="2" customFormat="1" ht="26.25" customHeight="1" thickBot="1" x14ac:dyDescent="0.25">
      <c r="A82" s="62" t="s">
        <v>185</v>
      </c>
      <c r="B82" s="66" t="s">
        <v>186</v>
      </c>
      <c r="C82" s="72" t="s">
        <v>187</v>
      </c>
      <c r="D82" s="64"/>
      <c r="E82" s="135" t="s">
        <v>392</v>
      </c>
      <c r="F82" s="135">
        <v>9.4642857142857135</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5" t="s">
        <v>392</v>
      </c>
      <c r="AG82" s="135" t="s">
        <v>392</v>
      </c>
      <c r="AH82" s="135" t="s">
        <v>392</v>
      </c>
      <c r="AI82" s="135" t="s">
        <v>392</v>
      </c>
      <c r="AJ82" s="135" t="s">
        <v>392</v>
      </c>
      <c r="AK82" s="135">
        <v>9769.5259999999998</v>
      </c>
      <c r="AL82" s="135" t="s">
        <v>429</v>
      </c>
    </row>
    <row r="83" spans="1:38" s="2" customFormat="1" ht="26.25" customHeight="1" thickBot="1" x14ac:dyDescent="0.25">
      <c r="A83" s="62" t="s">
        <v>53</v>
      </c>
      <c r="B83" s="73" t="s">
        <v>188</v>
      </c>
      <c r="C83" s="74" t="s">
        <v>189</v>
      </c>
      <c r="D83" s="64"/>
      <c r="E83" s="135" t="s">
        <v>392</v>
      </c>
      <c r="F83" s="135">
        <v>0.08</v>
      </c>
      <c r="G83" s="135" t="s">
        <v>392</v>
      </c>
      <c r="H83" s="135" t="s">
        <v>392</v>
      </c>
      <c r="I83" s="135">
        <v>4.0992371401068562E-4</v>
      </c>
      <c r="J83" s="135">
        <v>3.0744278550801419E-3</v>
      </c>
      <c r="K83" s="135">
        <v>1.4347329990373997E-2</v>
      </c>
      <c r="L83" s="135">
        <v>2.336565169860908E-5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5" t="s">
        <v>392</v>
      </c>
      <c r="AG83" s="135" t="s">
        <v>392</v>
      </c>
      <c r="AH83" s="135" t="s">
        <v>392</v>
      </c>
      <c r="AI83" s="135" t="s">
        <v>392</v>
      </c>
      <c r="AJ83" s="135" t="s">
        <v>392</v>
      </c>
      <c r="AK83" s="135">
        <v>5000</v>
      </c>
      <c r="AL83" s="135" t="s">
        <v>430</v>
      </c>
    </row>
    <row r="84" spans="1:38" s="2" customFormat="1" ht="26.25" customHeight="1" thickBot="1" x14ac:dyDescent="0.25">
      <c r="A84" s="62" t="s">
        <v>53</v>
      </c>
      <c r="B84" s="73" t="s">
        <v>190</v>
      </c>
      <c r="C84" s="74" t="s">
        <v>191</v>
      </c>
      <c r="D84" s="64"/>
      <c r="E84" s="135" t="s">
        <v>392</v>
      </c>
      <c r="F84" s="135">
        <v>5.4804124068391054E-3</v>
      </c>
      <c r="G84" s="135" t="s">
        <v>392</v>
      </c>
      <c r="H84" s="135" t="s">
        <v>392</v>
      </c>
      <c r="I84" s="135">
        <v>3.3725614811317573E-3</v>
      </c>
      <c r="J84" s="135">
        <v>1.6862807405658785E-2</v>
      </c>
      <c r="K84" s="135">
        <v>6.7451229622635139E-2</v>
      </c>
      <c r="L84" s="135">
        <v>4.3843299254712843E-7</v>
      </c>
      <c r="M84" s="135">
        <v>4.0049167588439614E-4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5" t="s">
        <v>392</v>
      </c>
      <c r="AG84" s="135" t="s">
        <v>392</v>
      </c>
      <c r="AH84" s="135" t="s">
        <v>392</v>
      </c>
      <c r="AI84" s="135" t="s">
        <v>392</v>
      </c>
      <c r="AJ84" s="135" t="s">
        <v>392</v>
      </c>
      <c r="AK84" s="135" t="s">
        <v>405</v>
      </c>
      <c r="AL84" s="135" t="s">
        <v>431</v>
      </c>
    </row>
    <row r="85" spans="1:38" s="2" customFormat="1" ht="26.25" customHeight="1" thickBot="1" x14ac:dyDescent="0.25">
      <c r="A85" s="62" t="s">
        <v>185</v>
      </c>
      <c r="B85" s="68" t="s">
        <v>192</v>
      </c>
      <c r="C85" s="74" t="s">
        <v>374</v>
      </c>
      <c r="D85" s="64"/>
      <c r="E85" s="135" t="s">
        <v>392</v>
      </c>
      <c r="F85" s="135">
        <v>6.329682</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5" t="s">
        <v>392</v>
      </c>
      <c r="AG85" s="135" t="s">
        <v>392</v>
      </c>
      <c r="AH85" s="135" t="s">
        <v>392</v>
      </c>
      <c r="AI85" s="135" t="s">
        <v>392</v>
      </c>
      <c r="AJ85" s="135" t="s">
        <v>392</v>
      </c>
      <c r="AK85" s="135">
        <v>6.329682</v>
      </c>
      <c r="AL85" s="135" t="s">
        <v>432</v>
      </c>
    </row>
    <row r="86" spans="1:38" s="2" customFormat="1" ht="26.25" customHeight="1" thickBot="1" x14ac:dyDescent="0.25">
      <c r="A86" s="62" t="s">
        <v>185</v>
      </c>
      <c r="B86" s="68" t="s">
        <v>193</v>
      </c>
      <c r="C86" s="72" t="s">
        <v>194</v>
      </c>
      <c r="D86" s="64"/>
      <c r="E86" s="135" t="s">
        <v>394</v>
      </c>
      <c r="F86" s="135">
        <v>9.7106999999999999E-2</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5" t="s">
        <v>392</v>
      </c>
      <c r="AG86" s="135" t="s">
        <v>392</v>
      </c>
      <c r="AH86" s="135" t="s">
        <v>392</v>
      </c>
      <c r="AI86" s="135" t="s">
        <v>392</v>
      </c>
      <c r="AJ86" s="135" t="s">
        <v>392</v>
      </c>
      <c r="AK86" s="135">
        <v>9769.5259999999998</v>
      </c>
      <c r="AL86" s="135" t="s">
        <v>429</v>
      </c>
    </row>
    <row r="87" spans="1:38" s="2" customFormat="1" ht="26.25" customHeight="1" thickBot="1" x14ac:dyDescent="0.25">
      <c r="A87" s="62" t="s">
        <v>185</v>
      </c>
      <c r="B87" s="68" t="s">
        <v>195</v>
      </c>
      <c r="C87" s="72" t="s">
        <v>196</v>
      </c>
      <c r="D87" s="64"/>
      <c r="E87" s="135" t="s">
        <v>392</v>
      </c>
      <c r="F87" s="135">
        <v>2.4103883304485572E-2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5" t="s">
        <v>392</v>
      </c>
      <c r="AG87" s="135" t="s">
        <v>392</v>
      </c>
      <c r="AH87" s="135" t="s">
        <v>392</v>
      </c>
      <c r="AI87" s="135" t="s">
        <v>392</v>
      </c>
      <c r="AJ87" s="135" t="s">
        <v>392</v>
      </c>
      <c r="AK87" s="135">
        <v>1.0846747487018507</v>
      </c>
      <c r="AL87" s="135" t="s">
        <v>433</v>
      </c>
    </row>
    <row r="88" spans="1:38" s="2" customFormat="1" ht="26.25" customHeight="1" thickBot="1" x14ac:dyDescent="0.25">
      <c r="A88" s="62" t="s">
        <v>185</v>
      </c>
      <c r="B88" s="68" t="s">
        <v>197</v>
      </c>
      <c r="C88" s="72" t="s">
        <v>198</v>
      </c>
      <c r="D88" s="64"/>
      <c r="E88" s="135" t="s">
        <v>392</v>
      </c>
      <c r="F88" s="135">
        <v>7.0867544788224395</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5" t="s">
        <v>392</v>
      </c>
      <c r="AG88" s="135" t="s">
        <v>392</v>
      </c>
      <c r="AH88" s="135" t="s">
        <v>392</v>
      </c>
      <c r="AI88" s="135" t="s">
        <v>392</v>
      </c>
      <c r="AJ88" s="135" t="s">
        <v>392</v>
      </c>
      <c r="AK88" s="135">
        <v>6.8178710000000002</v>
      </c>
      <c r="AL88" s="135" t="s">
        <v>434</v>
      </c>
    </row>
    <row r="89" spans="1:38" s="2" customFormat="1" ht="26.25" customHeight="1" thickBot="1" x14ac:dyDescent="0.25">
      <c r="A89" s="62" t="s">
        <v>185</v>
      </c>
      <c r="B89" s="68" t="s">
        <v>199</v>
      </c>
      <c r="C89" s="72" t="s">
        <v>200</v>
      </c>
      <c r="D89" s="64"/>
      <c r="E89" s="135" t="s">
        <v>392</v>
      </c>
      <c r="F89" s="135">
        <v>4.9185499999999998</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5" t="s">
        <v>392</v>
      </c>
      <c r="AG89" s="135" t="s">
        <v>392</v>
      </c>
      <c r="AH89" s="135" t="s">
        <v>392</v>
      </c>
      <c r="AI89" s="135" t="s">
        <v>392</v>
      </c>
      <c r="AJ89" s="135" t="s">
        <v>392</v>
      </c>
      <c r="AK89" s="135">
        <v>9.8370999999999995</v>
      </c>
      <c r="AL89" s="135" t="s">
        <v>435</v>
      </c>
    </row>
    <row r="90" spans="1:38" s="7" customFormat="1" ht="26.25" customHeight="1" thickBot="1" x14ac:dyDescent="0.25">
      <c r="A90" s="62" t="s">
        <v>185</v>
      </c>
      <c r="B90" s="68" t="s">
        <v>201</v>
      </c>
      <c r="C90" s="72" t="s">
        <v>202</v>
      </c>
      <c r="D90" s="64"/>
      <c r="E90" s="135" t="s">
        <v>394</v>
      </c>
      <c r="F90" s="135">
        <v>0.59496221599999999</v>
      </c>
      <c r="G90" s="135" t="s">
        <v>392</v>
      </c>
      <c r="H90" s="135" t="s">
        <v>392</v>
      </c>
      <c r="I90" s="135" t="s">
        <v>392</v>
      </c>
      <c r="J90" s="135" t="s">
        <v>394</v>
      </c>
      <c r="K90" s="135" t="s">
        <v>392</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5" t="s">
        <v>392</v>
      </c>
      <c r="AG90" s="135" t="s">
        <v>392</v>
      </c>
      <c r="AH90" s="135" t="s">
        <v>392</v>
      </c>
      <c r="AI90" s="135" t="s">
        <v>392</v>
      </c>
      <c r="AJ90" s="135" t="s">
        <v>392</v>
      </c>
      <c r="AK90" s="135">
        <v>1895</v>
      </c>
      <c r="AL90" s="135" t="s">
        <v>436</v>
      </c>
    </row>
    <row r="91" spans="1:38" s="2" customFormat="1" ht="26.25" customHeight="1" thickBot="1" x14ac:dyDescent="0.25">
      <c r="A91" s="62" t="s">
        <v>185</v>
      </c>
      <c r="B91" s="66" t="s">
        <v>375</v>
      </c>
      <c r="C91" s="68" t="s">
        <v>203</v>
      </c>
      <c r="D91" s="64"/>
      <c r="E91" s="135">
        <v>1.6378588499999996E-2</v>
      </c>
      <c r="F91" s="135">
        <v>4.327265403999999E-2</v>
      </c>
      <c r="G91" s="135">
        <v>3.3156429E-3</v>
      </c>
      <c r="H91" s="135">
        <v>3.7103618649999989E-2</v>
      </c>
      <c r="I91" s="135">
        <v>0.29842170329999995</v>
      </c>
      <c r="J91" s="135">
        <v>0.35109870539999993</v>
      </c>
      <c r="K91" s="135">
        <v>0.36197884484999998</v>
      </c>
      <c r="L91" s="135">
        <v>0.10862866664999997</v>
      </c>
      <c r="M91" s="135">
        <v>0.50047871734999994</v>
      </c>
      <c r="N91" s="135">
        <v>0.86074967999999996</v>
      </c>
      <c r="O91" s="135">
        <v>4.9904291999999989E-2</v>
      </c>
      <c r="P91" s="135">
        <v>6.2580015000000008E-5</v>
      </c>
      <c r="Q91" s="135">
        <v>1.4602003500000002E-3</v>
      </c>
      <c r="R91" s="135">
        <v>1.7127162000000001E-2</v>
      </c>
      <c r="S91" s="135">
        <v>0.53574478739999998</v>
      </c>
      <c r="T91" s="135">
        <v>5.7076553699999991E-2</v>
      </c>
      <c r="U91" s="135" t="s">
        <v>392</v>
      </c>
      <c r="V91" s="135">
        <v>0.30959240370000002</v>
      </c>
      <c r="W91" s="135">
        <v>8.9406309999999988E-4</v>
      </c>
      <c r="X91" s="135">
        <v>9.9241004099999983E-4</v>
      </c>
      <c r="Y91" s="135">
        <v>4.0232839499999991E-4</v>
      </c>
      <c r="Z91" s="135">
        <v>4.0232839499999991E-4</v>
      </c>
      <c r="AA91" s="135">
        <v>4.0232839499999991E-4</v>
      </c>
      <c r="AB91" s="135">
        <v>2.1993952259999998E-3</v>
      </c>
      <c r="AC91" s="135" t="s">
        <v>392</v>
      </c>
      <c r="AD91" s="135" t="s">
        <v>392</v>
      </c>
      <c r="AE91" s="136"/>
      <c r="AF91" s="135" t="s">
        <v>392</v>
      </c>
      <c r="AG91" s="135" t="s">
        <v>392</v>
      </c>
      <c r="AH91" s="135" t="s">
        <v>392</v>
      </c>
      <c r="AI91" s="135" t="s">
        <v>392</v>
      </c>
      <c r="AJ91" s="135" t="s">
        <v>392</v>
      </c>
      <c r="AK91" s="135">
        <v>10.038525999999997</v>
      </c>
      <c r="AL91" s="135" t="s">
        <v>437</v>
      </c>
    </row>
    <row r="92" spans="1:38" s="2" customFormat="1" ht="26.25" customHeight="1" thickBot="1" x14ac:dyDescent="0.25">
      <c r="A92" s="62" t="s">
        <v>53</v>
      </c>
      <c r="B92" s="62" t="s">
        <v>204</v>
      </c>
      <c r="C92" s="63" t="s">
        <v>205</v>
      </c>
      <c r="D92" s="69"/>
      <c r="E92" s="135" t="s">
        <v>392</v>
      </c>
      <c r="F92" s="135">
        <v>4.9751999999999998E-2</v>
      </c>
      <c r="G92" s="135" t="s">
        <v>393</v>
      </c>
      <c r="H92" s="135" t="s">
        <v>393</v>
      </c>
      <c r="I92" s="135">
        <v>1.4925599999999999E-2</v>
      </c>
      <c r="J92" s="135">
        <v>1.9900800000000003E-2</v>
      </c>
      <c r="K92" s="135">
        <v>2.4875999999999999E-2</v>
      </c>
      <c r="L92" s="135">
        <v>3.8806559999999998E-4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5" t="s">
        <v>392</v>
      </c>
      <c r="AG92" s="135" t="s">
        <v>392</v>
      </c>
      <c r="AH92" s="135" t="s">
        <v>392</v>
      </c>
      <c r="AI92" s="135" t="s">
        <v>392</v>
      </c>
      <c r="AJ92" s="135" t="s">
        <v>392</v>
      </c>
      <c r="AK92" s="135" t="s">
        <v>405</v>
      </c>
      <c r="AL92" s="135" t="s">
        <v>438</v>
      </c>
    </row>
    <row r="93" spans="1:38" s="2" customFormat="1" ht="26.25" customHeight="1" thickBot="1" x14ac:dyDescent="0.25">
      <c r="A93" s="62" t="s">
        <v>53</v>
      </c>
      <c r="B93" s="66" t="s">
        <v>206</v>
      </c>
      <c r="C93" s="63" t="s">
        <v>376</v>
      </c>
      <c r="D93" s="69"/>
      <c r="E93" s="135" t="s">
        <v>392</v>
      </c>
      <c r="F93" s="135">
        <v>5.4311919</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5" t="s">
        <v>392</v>
      </c>
      <c r="AG93" s="135" t="s">
        <v>392</v>
      </c>
      <c r="AH93" s="135" t="s">
        <v>392</v>
      </c>
      <c r="AI93" s="135" t="s">
        <v>392</v>
      </c>
      <c r="AJ93" s="135" t="s">
        <v>392</v>
      </c>
      <c r="AK93" s="135">
        <v>1253.7763</v>
      </c>
      <c r="AL93" s="135"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5" t="s">
        <v>392</v>
      </c>
      <c r="AG94" s="135" t="s">
        <v>392</v>
      </c>
      <c r="AH94" s="135" t="s">
        <v>392</v>
      </c>
      <c r="AI94" s="135" t="s">
        <v>392</v>
      </c>
      <c r="AJ94" s="135" t="s">
        <v>392</v>
      </c>
      <c r="AK94" s="135" t="s">
        <v>392</v>
      </c>
      <c r="AL94" s="135"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0.52082117293854502</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5" t="s">
        <v>392</v>
      </c>
      <c r="AG95" s="135" t="s">
        <v>392</v>
      </c>
      <c r="AH95" s="135" t="s">
        <v>392</v>
      </c>
      <c r="AI95" s="135" t="s">
        <v>392</v>
      </c>
      <c r="AJ95" s="135" t="s">
        <v>392</v>
      </c>
      <c r="AK95" s="135">
        <v>520.82117293854458</v>
      </c>
      <c r="AL95" s="135"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5" t="s">
        <v>392</v>
      </c>
      <c r="AG96" s="135" t="s">
        <v>392</v>
      </c>
      <c r="AH96" s="135" t="s">
        <v>392</v>
      </c>
      <c r="AI96" s="135" t="s">
        <v>392</v>
      </c>
      <c r="AJ96" s="135" t="s">
        <v>392</v>
      </c>
      <c r="AK96" s="135" t="s">
        <v>392</v>
      </c>
      <c r="AL96" s="135"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9.7729999999999997E-2</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5" t="s">
        <v>392</v>
      </c>
      <c r="AG97" s="135" t="s">
        <v>392</v>
      </c>
      <c r="AH97" s="135" t="s">
        <v>392</v>
      </c>
      <c r="AI97" s="135" t="s">
        <v>392</v>
      </c>
      <c r="AJ97" s="135" t="s">
        <v>392</v>
      </c>
      <c r="AK97" s="135">
        <v>9773</v>
      </c>
      <c r="AL97" s="135"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5" t="s">
        <v>392</v>
      </c>
      <c r="AG98" s="135" t="s">
        <v>392</v>
      </c>
      <c r="AH98" s="135" t="s">
        <v>392</v>
      </c>
      <c r="AI98" s="135" t="s">
        <v>392</v>
      </c>
      <c r="AJ98" s="135" t="s">
        <v>392</v>
      </c>
      <c r="AK98" s="135" t="s">
        <v>392</v>
      </c>
      <c r="AL98" s="135" t="s">
        <v>392</v>
      </c>
    </row>
    <row r="99" spans="1:38" s="2" customFormat="1" ht="26.25" customHeight="1" thickBot="1" x14ac:dyDescent="0.25">
      <c r="A99" s="62" t="s">
        <v>216</v>
      </c>
      <c r="B99" s="62" t="s">
        <v>217</v>
      </c>
      <c r="C99" s="63" t="s">
        <v>378</v>
      </c>
      <c r="D99" s="76"/>
      <c r="E99" s="135">
        <v>0.157365525286738</v>
      </c>
      <c r="F99" s="135">
        <v>7.7869057539271624</v>
      </c>
      <c r="G99" s="135" t="s">
        <v>392</v>
      </c>
      <c r="H99" s="135">
        <v>6.8233433473896161</v>
      </c>
      <c r="I99" s="135">
        <v>9.2234739107671201E-2</v>
      </c>
      <c r="J99" s="135">
        <v>0.1417265503361777</v>
      </c>
      <c r="K99" s="135">
        <v>0.31044863406972256</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5" t="s">
        <v>392</v>
      </c>
      <c r="AG99" s="135" t="s">
        <v>392</v>
      </c>
      <c r="AH99" s="135" t="s">
        <v>392</v>
      </c>
      <c r="AI99" s="135" t="s">
        <v>392</v>
      </c>
      <c r="AJ99" s="135" t="s">
        <v>392</v>
      </c>
      <c r="AK99" s="135">
        <v>243.85000000000002</v>
      </c>
      <c r="AL99" s="135" t="s">
        <v>441</v>
      </c>
    </row>
    <row r="100" spans="1:38" s="2" customFormat="1" ht="26.25" customHeight="1" thickBot="1" x14ac:dyDescent="0.25">
      <c r="A100" s="62" t="s">
        <v>216</v>
      </c>
      <c r="B100" s="62" t="s">
        <v>218</v>
      </c>
      <c r="C100" s="63" t="s">
        <v>379</v>
      </c>
      <c r="D100" s="76"/>
      <c r="E100" s="135">
        <v>0.13895386777000768</v>
      </c>
      <c r="F100" s="135">
        <v>9.9704578728005888</v>
      </c>
      <c r="G100" s="135" t="s">
        <v>392</v>
      </c>
      <c r="H100" s="135">
        <v>7.3911499034302697</v>
      </c>
      <c r="I100" s="135">
        <v>8.2600791775409688E-2</v>
      </c>
      <c r="J100" s="135">
        <v>0.12614961320829673</v>
      </c>
      <c r="K100" s="135">
        <v>0.27349511537462112</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5" t="s">
        <v>392</v>
      </c>
      <c r="AG100" s="135" t="s">
        <v>392</v>
      </c>
      <c r="AH100" s="135" t="s">
        <v>392</v>
      </c>
      <c r="AI100" s="135" t="s">
        <v>392</v>
      </c>
      <c r="AJ100" s="135" t="s">
        <v>392</v>
      </c>
      <c r="AK100" s="135">
        <v>660.02499999999986</v>
      </c>
      <c r="AL100" s="135" t="s">
        <v>441</v>
      </c>
    </row>
    <row r="101" spans="1:38" s="2" customFormat="1" ht="26.25" customHeight="1" thickBot="1" x14ac:dyDescent="0.25">
      <c r="A101" s="62" t="s">
        <v>216</v>
      </c>
      <c r="B101" s="62" t="s">
        <v>219</v>
      </c>
      <c r="C101" s="63" t="s">
        <v>220</v>
      </c>
      <c r="D101" s="76"/>
      <c r="E101" s="135">
        <v>1.3203900000000001E-2</v>
      </c>
      <c r="F101" s="135">
        <v>0.23403762020547947</v>
      </c>
      <c r="G101" s="135" t="s">
        <v>392</v>
      </c>
      <c r="H101" s="135">
        <v>1.7913716118423211</v>
      </c>
      <c r="I101" s="135">
        <v>1.2428782396248835E-2</v>
      </c>
      <c r="J101" s="135">
        <v>3.7286347188746502E-2</v>
      </c>
      <c r="K101" s="135">
        <v>8.7001476773741857E-2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5" t="s">
        <v>392</v>
      </c>
      <c r="AG101" s="135" t="s">
        <v>392</v>
      </c>
      <c r="AH101" s="135" t="s">
        <v>392</v>
      </c>
      <c r="AI101" s="135" t="s">
        <v>392</v>
      </c>
      <c r="AJ101" s="135" t="s">
        <v>392</v>
      </c>
      <c r="AK101" s="135">
        <v>1100.325</v>
      </c>
      <c r="AL101" s="135" t="s">
        <v>441</v>
      </c>
    </row>
    <row r="102" spans="1:38" s="2" customFormat="1" ht="26.25" customHeight="1" thickBot="1" x14ac:dyDescent="0.25">
      <c r="A102" s="62" t="s">
        <v>216</v>
      </c>
      <c r="B102" s="62" t="s">
        <v>221</v>
      </c>
      <c r="C102" s="63" t="s">
        <v>357</v>
      </c>
      <c r="D102" s="76"/>
      <c r="E102" s="135">
        <v>3.9986903013736419E-2</v>
      </c>
      <c r="F102" s="135">
        <v>1.5381211258064518</v>
      </c>
      <c r="G102" s="135" t="s">
        <v>392</v>
      </c>
      <c r="H102" s="135">
        <v>8.1157326758874131</v>
      </c>
      <c r="I102" s="135">
        <v>1.7531729032258067E-2</v>
      </c>
      <c r="J102" s="135">
        <v>0.38707196774193553</v>
      </c>
      <c r="K102" s="135">
        <v>2.6420041290322582</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5" t="s">
        <v>392</v>
      </c>
      <c r="AG102" s="135" t="s">
        <v>392</v>
      </c>
      <c r="AH102" s="135" t="s">
        <v>392</v>
      </c>
      <c r="AI102" s="135" t="s">
        <v>392</v>
      </c>
      <c r="AJ102" s="135" t="s">
        <v>392</v>
      </c>
      <c r="AK102" s="135">
        <v>2796.4</v>
      </c>
      <c r="AL102" s="135" t="s">
        <v>441</v>
      </c>
    </row>
    <row r="103" spans="1:38" s="2" customFormat="1" ht="26.25" customHeight="1" thickBot="1" x14ac:dyDescent="0.25">
      <c r="A103" s="62" t="s">
        <v>216</v>
      </c>
      <c r="B103" s="62" t="s">
        <v>222</v>
      </c>
      <c r="C103" s="63" t="s">
        <v>223</v>
      </c>
      <c r="D103" s="76"/>
      <c r="E103" s="135">
        <v>5.727000000000001E-4</v>
      </c>
      <c r="F103" s="135">
        <v>4.3034732876712334E-2</v>
      </c>
      <c r="G103" s="135" t="s">
        <v>392</v>
      </c>
      <c r="H103" s="135">
        <v>2.9669999999999998E-2</v>
      </c>
      <c r="I103" s="135">
        <v>1.8215999999999998E-3</v>
      </c>
      <c r="J103" s="135">
        <v>2.7738000000000003E-3</v>
      </c>
      <c r="K103" s="135">
        <v>6.0029999999999997E-3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5" t="s">
        <v>392</v>
      </c>
      <c r="AG103" s="135" t="s">
        <v>392</v>
      </c>
      <c r="AH103" s="135" t="s">
        <v>392</v>
      </c>
      <c r="AI103" s="135" t="s">
        <v>392</v>
      </c>
      <c r="AJ103" s="135" t="s">
        <v>392</v>
      </c>
      <c r="AK103" s="135">
        <v>6.9</v>
      </c>
      <c r="AL103" s="135" t="s">
        <v>441</v>
      </c>
    </row>
    <row r="104" spans="1:38" s="2" customFormat="1" ht="26.25" customHeight="1" thickBot="1" x14ac:dyDescent="0.25">
      <c r="A104" s="62" t="s">
        <v>216</v>
      </c>
      <c r="B104" s="62" t="s">
        <v>224</v>
      </c>
      <c r="C104" s="63" t="s">
        <v>225</v>
      </c>
      <c r="D104" s="76"/>
      <c r="E104" s="135">
        <v>8.2770000000000001E-4</v>
      </c>
      <c r="F104" s="135">
        <v>3.9631334246575341E-2</v>
      </c>
      <c r="G104" s="135" t="s">
        <v>392</v>
      </c>
      <c r="H104" s="135">
        <v>2.759E-2</v>
      </c>
      <c r="I104" s="135">
        <v>7.7911095883603776E-4</v>
      </c>
      <c r="J104" s="135">
        <v>2.3373328765081132E-3</v>
      </c>
      <c r="K104" s="135">
        <v>5.4537767118522651E-3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5" t="s">
        <v>392</v>
      </c>
      <c r="AG104" s="135" t="s">
        <v>392</v>
      </c>
      <c r="AH104" s="135" t="s">
        <v>392</v>
      </c>
      <c r="AI104" s="135" t="s">
        <v>392</v>
      </c>
      <c r="AJ104" s="135" t="s">
        <v>392</v>
      </c>
      <c r="AK104" s="135">
        <v>68.974999999999994</v>
      </c>
      <c r="AL104" s="135" t="s">
        <v>441</v>
      </c>
    </row>
    <row r="105" spans="1:38" s="2" customFormat="1" ht="26.25" customHeight="1" thickBot="1" x14ac:dyDescent="0.25">
      <c r="A105" s="62" t="s">
        <v>216</v>
      </c>
      <c r="B105" s="62" t="s">
        <v>226</v>
      </c>
      <c r="C105" s="63" t="s">
        <v>227</v>
      </c>
      <c r="D105" s="76"/>
      <c r="E105" s="135">
        <v>1.2906250000000001E-3</v>
      </c>
      <c r="F105" s="135">
        <v>0.29259989212328763</v>
      </c>
      <c r="G105" s="135" t="s">
        <v>392</v>
      </c>
      <c r="H105" s="135">
        <v>0.361375</v>
      </c>
      <c r="I105" s="135">
        <v>4.3553144444444447E-3</v>
      </c>
      <c r="J105" s="135">
        <v>6.8440655555555554E-3</v>
      </c>
      <c r="K105" s="135">
        <v>1.4932506666666664E-2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5" t="s">
        <v>392</v>
      </c>
      <c r="AG105" s="135" t="s">
        <v>392</v>
      </c>
      <c r="AH105" s="135" t="s">
        <v>392</v>
      </c>
      <c r="AI105" s="135" t="s">
        <v>392</v>
      </c>
      <c r="AJ105" s="135" t="s">
        <v>392</v>
      </c>
      <c r="AK105" s="135">
        <v>51.625</v>
      </c>
      <c r="AL105" s="135" t="s">
        <v>441</v>
      </c>
    </row>
    <row r="106" spans="1:38" s="2" customFormat="1" ht="26.25" customHeight="1" thickBot="1" x14ac:dyDescent="0.25">
      <c r="A106" s="62" t="s">
        <v>216</v>
      </c>
      <c r="B106" s="62" t="s">
        <v>228</v>
      </c>
      <c r="C106" s="63" t="s">
        <v>229</v>
      </c>
      <c r="D106" s="76"/>
      <c r="E106" s="135">
        <v>3.7555263157894736E-5</v>
      </c>
      <c r="F106" s="135">
        <v>1.0476918493150685E-2</v>
      </c>
      <c r="G106" s="135" t="s">
        <v>392</v>
      </c>
      <c r="H106" s="135">
        <v>1.0541392105263158E-2</v>
      </c>
      <c r="I106" s="135">
        <v>3.0150000000000006E-4</v>
      </c>
      <c r="J106" s="135">
        <v>4.8240000000000007E-4</v>
      </c>
      <c r="K106" s="135">
        <v>1.0251000000000001E-3</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5" t="s">
        <v>392</v>
      </c>
      <c r="AG106" s="135" t="s">
        <v>392</v>
      </c>
      <c r="AH106" s="135" t="s">
        <v>392</v>
      </c>
      <c r="AI106" s="135" t="s">
        <v>392</v>
      </c>
      <c r="AJ106" s="135" t="s">
        <v>392</v>
      </c>
      <c r="AK106" s="135">
        <v>5.0250000000000004</v>
      </c>
      <c r="AL106" s="135" t="s">
        <v>441</v>
      </c>
    </row>
    <row r="107" spans="1:38" s="2" customFormat="1" ht="26.25" customHeight="1" thickBot="1" x14ac:dyDescent="0.25">
      <c r="A107" s="62" t="s">
        <v>216</v>
      </c>
      <c r="B107" s="62" t="s">
        <v>230</v>
      </c>
      <c r="C107" s="63" t="s">
        <v>350</v>
      </c>
      <c r="D107" s="76"/>
      <c r="E107" s="135">
        <v>0.14291801760253112</v>
      </c>
      <c r="F107" s="135">
        <v>1.7707800000000005</v>
      </c>
      <c r="G107" s="135" t="s">
        <v>392</v>
      </c>
      <c r="H107" s="135">
        <v>1.825374508135428</v>
      </c>
      <c r="I107" s="135">
        <v>3.2195999999999995E-2</v>
      </c>
      <c r="J107" s="135">
        <v>0.42928000000000005</v>
      </c>
      <c r="K107" s="135">
        <v>2.0390799999999998</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5" t="s">
        <v>392</v>
      </c>
      <c r="AG107" s="135" t="s">
        <v>392</v>
      </c>
      <c r="AH107" s="135" t="s">
        <v>392</v>
      </c>
      <c r="AI107" s="135" t="s">
        <v>392</v>
      </c>
      <c r="AJ107" s="135" t="s">
        <v>392</v>
      </c>
      <c r="AK107" s="135">
        <v>10732</v>
      </c>
      <c r="AL107" s="135" t="s">
        <v>441</v>
      </c>
    </row>
    <row r="108" spans="1:38" s="2" customFormat="1" ht="26.25" customHeight="1" thickBot="1" x14ac:dyDescent="0.25">
      <c r="A108" s="62" t="s">
        <v>216</v>
      </c>
      <c r="B108" s="62" t="s">
        <v>231</v>
      </c>
      <c r="C108" s="63" t="s">
        <v>351</v>
      </c>
      <c r="D108" s="76"/>
      <c r="E108" s="135">
        <v>0.5987702250000001</v>
      </c>
      <c r="F108" s="135">
        <v>2.3950809000000004</v>
      </c>
      <c r="G108" s="135" t="s">
        <v>392</v>
      </c>
      <c r="H108" s="135">
        <v>4.5551039054124338</v>
      </c>
      <c r="I108" s="135">
        <v>4.4353350000000007E-2</v>
      </c>
      <c r="J108" s="135">
        <v>0.44353350000000008</v>
      </c>
      <c r="K108" s="135">
        <v>0.88706700000000016</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5" t="s">
        <v>392</v>
      </c>
      <c r="AG108" s="135" t="s">
        <v>392</v>
      </c>
      <c r="AH108" s="135" t="s">
        <v>392</v>
      </c>
      <c r="AI108" s="135" t="s">
        <v>392</v>
      </c>
      <c r="AJ108" s="135" t="s">
        <v>392</v>
      </c>
      <c r="AK108" s="135">
        <v>22176.675000000003</v>
      </c>
      <c r="AL108" s="135" t="s">
        <v>441</v>
      </c>
    </row>
    <row r="109" spans="1:38" s="2" customFormat="1" ht="26.25" customHeight="1" thickBot="1" x14ac:dyDescent="0.25">
      <c r="A109" s="62" t="s">
        <v>216</v>
      </c>
      <c r="B109" s="62" t="s">
        <v>232</v>
      </c>
      <c r="C109" s="63" t="s">
        <v>352</v>
      </c>
      <c r="D109" s="76"/>
      <c r="E109" s="135">
        <v>7.6273649999999985E-2</v>
      </c>
      <c r="F109" s="135">
        <v>1.3814005499999999</v>
      </c>
      <c r="G109" s="135" t="s">
        <v>392</v>
      </c>
      <c r="H109" s="135">
        <v>1.5819720000000002</v>
      </c>
      <c r="I109" s="135">
        <v>5.6498999999999994E-2</v>
      </c>
      <c r="J109" s="135">
        <v>0.31074449999999998</v>
      </c>
      <c r="K109" s="135">
        <v>0.31074449999999998</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5" t="s">
        <v>392</v>
      </c>
      <c r="AG109" s="135" t="s">
        <v>392</v>
      </c>
      <c r="AH109" s="135" t="s">
        <v>392</v>
      </c>
      <c r="AI109" s="135" t="s">
        <v>392</v>
      </c>
      <c r="AJ109" s="135" t="s">
        <v>392</v>
      </c>
      <c r="AK109" s="135">
        <v>2824.95</v>
      </c>
      <c r="AL109" s="135" t="s">
        <v>441</v>
      </c>
    </row>
    <row r="110" spans="1:38" s="2" customFormat="1" ht="26.25" customHeight="1" thickBot="1" x14ac:dyDescent="0.25">
      <c r="A110" s="62" t="s">
        <v>216</v>
      </c>
      <c r="B110" s="62" t="s">
        <v>233</v>
      </c>
      <c r="C110" s="63" t="s">
        <v>353</v>
      </c>
      <c r="D110" s="76"/>
      <c r="E110" s="135">
        <v>0.11902044999999999</v>
      </c>
      <c r="F110" s="135">
        <v>1.5385332747749998</v>
      </c>
      <c r="G110" s="135" t="s">
        <v>392</v>
      </c>
      <c r="H110" s="135">
        <v>2.8402239999999996</v>
      </c>
      <c r="I110" s="135">
        <v>0.16369309999999998</v>
      </c>
      <c r="J110" s="135">
        <v>1.214594</v>
      </c>
      <c r="K110" s="135">
        <v>1.216645</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5" t="s">
        <v>392</v>
      </c>
      <c r="AG110" s="135" t="s">
        <v>392</v>
      </c>
      <c r="AH110" s="135" t="s">
        <v>392</v>
      </c>
      <c r="AI110" s="135" t="s">
        <v>392</v>
      </c>
      <c r="AJ110" s="135" t="s">
        <v>392</v>
      </c>
      <c r="AK110" s="135">
        <v>7141.4999999999991</v>
      </c>
      <c r="AL110" s="135" t="s">
        <v>441</v>
      </c>
    </row>
    <row r="111" spans="1:38" s="2" customFormat="1" ht="26.25" customHeight="1" thickBot="1" x14ac:dyDescent="0.25">
      <c r="A111" s="62" t="s">
        <v>216</v>
      </c>
      <c r="B111" s="62" t="s">
        <v>234</v>
      </c>
      <c r="C111" s="63" t="s">
        <v>347</v>
      </c>
      <c r="D111" s="76"/>
      <c r="E111" s="135">
        <v>1.1956999999999998E-3</v>
      </c>
      <c r="F111" s="135">
        <v>7.0546299999999992E-2</v>
      </c>
      <c r="G111" s="135" t="s">
        <v>392</v>
      </c>
      <c r="H111" s="135">
        <v>0.5619789999999999</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5" t="s">
        <v>392</v>
      </c>
      <c r="AG111" s="135" t="s">
        <v>392</v>
      </c>
      <c r="AH111" s="135" t="s">
        <v>392</v>
      </c>
      <c r="AI111" s="135" t="s">
        <v>392</v>
      </c>
      <c r="AJ111" s="135" t="s">
        <v>392</v>
      </c>
      <c r="AK111" s="135">
        <v>1195.6999999999998</v>
      </c>
      <c r="AL111" s="135" t="s">
        <v>441</v>
      </c>
    </row>
    <row r="112" spans="1:38" s="2" customFormat="1" ht="26.25" customHeight="1" thickBot="1" x14ac:dyDescent="0.25">
      <c r="A112" s="62" t="s">
        <v>235</v>
      </c>
      <c r="B112" s="62" t="s">
        <v>236</v>
      </c>
      <c r="C112" s="63" t="s">
        <v>237</v>
      </c>
      <c r="D112" s="64"/>
      <c r="E112" s="135">
        <v>16.636040000000001</v>
      </c>
      <c r="F112" s="135" t="s">
        <v>392</v>
      </c>
      <c r="G112" s="135" t="s">
        <v>392</v>
      </c>
      <c r="H112" s="135">
        <v>19.458364373580789</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5" t="s">
        <v>392</v>
      </c>
      <c r="AG112" s="135" t="s">
        <v>392</v>
      </c>
      <c r="AH112" s="135" t="s">
        <v>392</v>
      </c>
      <c r="AI112" s="135" t="s">
        <v>392</v>
      </c>
      <c r="AJ112" s="135" t="s">
        <v>392</v>
      </c>
      <c r="AK112" s="135">
        <v>415.90100000000001</v>
      </c>
      <c r="AL112" s="135" t="s">
        <v>442</v>
      </c>
    </row>
    <row r="113" spans="1:38" s="2" customFormat="1" ht="26.25" customHeight="1" thickBot="1" x14ac:dyDescent="0.25">
      <c r="A113" s="62" t="s">
        <v>235</v>
      </c>
      <c r="B113" s="77" t="s">
        <v>238</v>
      </c>
      <c r="C113" s="78" t="s">
        <v>239</v>
      </c>
      <c r="D113" s="64"/>
      <c r="E113" s="135">
        <v>3.9391857713674003</v>
      </c>
      <c r="F113" s="135" t="s">
        <v>393</v>
      </c>
      <c r="G113" s="135" t="s">
        <v>392</v>
      </c>
      <c r="H113" s="135">
        <v>15.537614073417968</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5" t="s">
        <v>392</v>
      </c>
      <c r="AG113" s="135" t="s">
        <v>392</v>
      </c>
      <c r="AH113" s="135" t="s">
        <v>392</v>
      </c>
      <c r="AI113" s="135" t="s">
        <v>392</v>
      </c>
      <c r="AJ113" s="135" t="s">
        <v>392</v>
      </c>
      <c r="AK113" s="135">
        <v>98479644.284185007</v>
      </c>
      <c r="AL113" s="135" t="s">
        <v>443</v>
      </c>
    </row>
    <row r="114" spans="1:38" s="2" customFormat="1" ht="26.25" customHeight="1" thickBot="1" x14ac:dyDescent="0.25">
      <c r="A114" s="62" t="s">
        <v>235</v>
      </c>
      <c r="B114" s="77" t="s">
        <v>240</v>
      </c>
      <c r="C114" s="78" t="s">
        <v>358</v>
      </c>
      <c r="D114" s="64"/>
      <c r="E114" s="135">
        <v>2.9690724000000005E-2</v>
      </c>
      <c r="F114" s="135" t="s">
        <v>392</v>
      </c>
      <c r="G114" s="135" t="s">
        <v>392</v>
      </c>
      <c r="H114" s="135">
        <v>9.6494853000000019E-2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5" t="s">
        <v>392</v>
      </c>
      <c r="AG114" s="135" t="s">
        <v>392</v>
      </c>
      <c r="AH114" s="135" t="s">
        <v>392</v>
      </c>
      <c r="AI114" s="135" t="s">
        <v>392</v>
      </c>
      <c r="AJ114" s="135" t="s">
        <v>392</v>
      </c>
      <c r="AK114" s="135">
        <v>742268.10000000009</v>
      </c>
      <c r="AL114" s="135" t="s">
        <v>443</v>
      </c>
    </row>
    <row r="115" spans="1:38" s="2" customFormat="1" ht="26.25" customHeight="1" thickBot="1" x14ac:dyDescent="0.25">
      <c r="A115" s="62" t="s">
        <v>235</v>
      </c>
      <c r="B115" s="77" t="s">
        <v>241</v>
      </c>
      <c r="C115" s="78" t="s">
        <v>242</v>
      </c>
      <c r="D115" s="64"/>
      <c r="E115" s="135">
        <v>0.18614132944000003</v>
      </c>
      <c r="F115" s="135" t="s">
        <v>392</v>
      </c>
      <c r="G115" s="135" t="s">
        <v>392</v>
      </c>
      <c r="H115" s="135">
        <v>0.37228265888000006</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5" t="s">
        <v>392</v>
      </c>
      <c r="AG115" s="135" t="s">
        <v>392</v>
      </c>
      <c r="AH115" s="135" t="s">
        <v>392</v>
      </c>
      <c r="AI115" s="135" t="s">
        <v>392</v>
      </c>
      <c r="AJ115" s="135" t="s">
        <v>392</v>
      </c>
      <c r="AK115" s="135">
        <v>4653533.2360000005</v>
      </c>
      <c r="AL115" s="135" t="s">
        <v>443</v>
      </c>
    </row>
    <row r="116" spans="1:38" s="2" customFormat="1" ht="26.25" customHeight="1" thickBot="1" x14ac:dyDescent="0.25">
      <c r="A116" s="62" t="s">
        <v>235</v>
      </c>
      <c r="B116" s="62" t="s">
        <v>243</v>
      </c>
      <c r="C116" s="68" t="s">
        <v>380</v>
      </c>
      <c r="D116" s="64"/>
      <c r="E116" s="135">
        <v>0.75381344480449108</v>
      </c>
      <c r="F116" s="135" t="s">
        <v>393</v>
      </c>
      <c r="G116" s="135" t="s">
        <v>392</v>
      </c>
      <c r="H116" s="135">
        <v>2.0565184700132337</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5" t="s">
        <v>392</v>
      </c>
      <c r="AG116" s="135" t="s">
        <v>392</v>
      </c>
      <c r="AH116" s="135" t="s">
        <v>392</v>
      </c>
      <c r="AI116" s="135" t="s">
        <v>392</v>
      </c>
      <c r="AJ116" s="135" t="s">
        <v>392</v>
      </c>
      <c r="AK116" s="135">
        <v>18845336.120112278</v>
      </c>
      <c r="AL116" s="135"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5" t="s">
        <v>392</v>
      </c>
      <c r="AG117" s="135" t="s">
        <v>392</v>
      </c>
      <c r="AH117" s="135" t="s">
        <v>392</v>
      </c>
      <c r="AI117" s="135" t="s">
        <v>392</v>
      </c>
      <c r="AJ117" s="135" t="s">
        <v>392</v>
      </c>
      <c r="AK117" s="135" t="s">
        <v>392</v>
      </c>
      <c r="AL117" s="135"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5" t="s">
        <v>392</v>
      </c>
      <c r="AG118" s="135" t="s">
        <v>392</v>
      </c>
      <c r="AH118" s="135" t="s">
        <v>392</v>
      </c>
      <c r="AI118" s="135" t="s">
        <v>392</v>
      </c>
      <c r="AJ118" s="135" t="s">
        <v>392</v>
      </c>
      <c r="AK118" s="135" t="s">
        <v>392</v>
      </c>
      <c r="AL118" s="135"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0.24881195999999997</v>
      </c>
      <c r="J119" s="135">
        <v>6.4691109600000001</v>
      </c>
      <c r="K119" s="135">
        <v>6.4691109600000001</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5" t="s">
        <v>392</v>
      </c>
      <c r="AG119" s="135" t="s">
        <v>392</v>
      </c>
      <c r="AH119" s="135" t="s">
        <v>392</v>
      </c>
      <c r="AI119" s="135" t="s">
        <v>392</v>
      </c>
      <c r="AJ119" s="135" t="s">
        <v>392</v>
      </c>
      <c r="AK119" s="135">
        <v>4146866</v>
      </c>
      <c r="AL119" s="135"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5" t="s">
        <v>392</v>
      </c>
      <c r="AG120" s="135" t="s">
        <v>392</v>
      </c>
      <c r="AH120" s="135" t="s">
        <v>392</v>
      </c>
      <c r="AI120" s="135" t="s">
        <v>392</v>
      </c>
      <c r="AJ120" s="135" t="s">
        <v>392</v>
      </c>
      <c r="AK120" s="135" t="s">
        <v>392</v>
      </c>
      <c r="AL120" s="135" t="s">
        <v>392</v>
      </c>
    </row>
    <row r="121" spans="1:38" s="2" customFormat="1" ht="26.25" customHeight="1" thickBot="1" x14ac:dyDescent="0.25">
      <c r="A121" s="62" t="s">
        <v>235</v>
      </c>
      <c r="B121" s="62" t="s">
        <v>251</v>
      </c>
      <c r="C121" s="68" t="s">
        <v>252</v>
      </c>
      <c r="D121" s="65"/>
      <c r="E121" s="135" t="s">
        <v>392</v>
      </c>
      <c r="F121" s="135">
        <v>3.5663047599999995</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5" t="s">
        <v>392</v>
      </c>
      <c r="AG121" s="135" t="s">
        <v>392</v>
      </c>
      <c r="AH121" s="135" t="s">
        <v>392</v>
      </c>
      <c r="AI121" s="135" t="s">
        <v>392</v>
      </c>
      <c r="AJ121" s="135" t="s">
        <v>392</v>
      </c>
      <c r="AK121" s="135">
        <v>4146866</v>
      </c>
      <c r="AL121" s="135"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1.6805675</v>
      </c>
      <c r="AD122" s="135" t="s">
        <v>392</v>
      </c>
      <c r="AE122" s="136"/>
      <c r="AF122" s="135" t="s">
        <v>392</v>
      </c>
      <c r="AG122" s="135" t="s">
        <v>392</v>
      </c>
      <c r="AH122" s="135" t="s">
        <v>392</v>
      </c>
      <c r="AI122" s="135" t="s">
        <v>392</v>
      </c>
      <c r="AJ122" s="135" t="s">
        <v>392</v>
      </c>
      <c r="AK122" s="135">
        <v>166128</v>
      </c>
      <c r="AL122" s="135" t="s">
        <v>48</v>
      </c>
    </row>
    <row r="123" spans="1:38" s="2" customFormat="1" ht="26.25" customHeight="1" thickBot="1" x14ac:dyDescent="0.25">
      <c r="A123" s="62" t="s">
        <v>235</v>
      </c>
      <c r="B123" s="62" t="s">
        <v>256</v>
      </c>
      <c r="C123" s="63" t="s">
        <v>257</v>
      </c>
      <c r="D123" s="64"/>
      <c r="E123" s="135">
        <v>8.3540653534943023E-3</v>
      </c>
      <c r="F123" s="135">
        <v>2.19294215529225E-2</v>
      </c>
      <c r="G123" s="135">
        <v>1.0442581691867878E-3</v>
      </c>
      <c r="H123" s="135">
        <v>8.3540653534943023E-3</v>
      </c>
      <c r="I123" s="135">
        <v>1.9144733101757776E-2</v>
      </c>
      <c r="J123" s="135">
        <v>2.0188991270944565E-2</v>
      </c>
      <c r="K123" s="135">
        <v>2.01889912709446E-2</v>
      </c>
      <c r="L123" s="135">
        <v>1.7404302819779799E-3</v>
      </c>
      <c r="M123" s="135">
        <v>0.20502268721700603</v>
      </c>
      <c r="N123" s="135">
        <v>2.506219606048291E-4</v>
      </c>
      <c r="O123" s="135">
        <v>5.5693769023295366E-4</v>
      </c>
      <c r="P123" s="135">
        <v>1.1486839861054668E-4</v>
      </c>
      <c r="Q123" s="135">
        <v>3.1675831131999235E-4</v>
      </c>
      <c r="R123" s="135">
        <v>3.4808605639559604E-4</v>
      </c>
      <c r="S123" s="135">
        <v>3.0631572962812445E-4</v>
      </c>
      <c r="T123" s="135">
        <v>1.5663872537801819E-4</v>
      </c>
      <c r="U123" s="135">
        <v>1.6708130706988609E-4</v>
      </c>
      <c r="V123" s="135">
        <v>3.2023917188394833E-3</v>
      </c>
      <c r="W123" s="135" t="s">
        <v>392</v>
      </c>
      <c r="X123" s="135">
        <v>2.506219606048291E-4</v>
      </c>
      <c r="Y123" s="135">
        <v>4.1770326767471519E-4</v>
      </c>
      <c r="Z123" s="135">
        <v>3.0631572962812445E-4</v>
      </c>
      <c r="AA123" s="135">
        <v>1.9144733101757779E-4</v>
      </c>
      <c r="AB123" s="135">
        <v>1.1660882889252466E-3</v>
      </c>
      <c r="AC123" s="135" t="s">
        <v>392</v>
      </c>
      <c r="AD123" s="135" t="s">
        <v>392</v>
      </c>
      <c r="AE123" s="136"/>
      <c r="AF123" s="135" t="s">
        <v>392</v>
      </c>
      <c r="AG123" s="135" t="s">
        <v>392</v>
      </c>
      <c r="AH123" s="135" t="s">
        <v>392</v>
      </c>
      <c r="AI123" s="135" t="s">
        <v>392</v>
      </c>
      <c r="AJ123" s="135" t="s">
        <v>392</v>
      </c>
      <c r="AK123" s="135">
        <v>0.87682641213649926</v>
      </c>
      <c r="AL123" s="135"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5" t="s">
        <v>392</v>
      </c>
      <c r="AG124" s="135" t="s">
        <v>392</v>
      </c>
      <c r="AH124" s="135" t="s">
        <v>392</v>
      </c>
      <c r="AI124" s="135" t="s">
        <v>392</v>
      </c>
      <c r="AJ124" s="135" t="s">
        <v>392</v>
      </c>
      <c r="AK124" s="135" t="s">
        <v>394</v>
      </c>
      <c r="AL124" s="135" t="s">
        <v>394</v>
      </c>
    </row>
    <row r="125" spans="1:38" s="2" customFormat="1" ht="26.25" customHeight="1" thickBot="1" x14ac:dyDescent="0.25">
      <c r="A125" s="62" t="s">
        <v>260</v>
      </c>
      <c r="B125" s="62" t="s">
        <v>261</v>
      </c>
      <c r="C125" s="63" t="s">
        <v>262</v>
      </c>
      <c r="D125" s="64"/>
      <c r="E125" s="135" t="s">
        <v>392</v>
      </c>
      <c r="F125" s="135">
        <v>1.5418536860393106</v>
      </c>
      <c r="G125" s="135" t="s">
        <v>392</v>
      </c>
      <c r="H125" s="135" t="s">
        <v>396</v>
      </c>
      <c r="I125" s="135">
        <v>1.3723138426799999E-4</v>
      </c>
      <c r="J125" s="135">
        <v>9.1071736832400011E-4</v>
      </c>
      <c r="K125" s="135">
        <v>1.925397906548E-3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5" t="s">
        <v>392</v>
      </c>
      <c r="AG125" s="135" t="s">
        <v>392</v>
      </c>
      <c r="AH125" s="135" t="s">
        <v>392</v>
      </c>
      <c r="AI125" s="135" t="s">
        <v>392</v>
      </c>
      <c r="AJ125" s="135" t="s">
        <v>392</v>
      </c>
      <c r="AK125" s="135">
        <v>1918.634</v>
      </c>
      <c r="AL125" s="135" t="s">
        <v>446</v>
      </c>
    </row>
    <row r="126" spans="1:38" s="2" customFormat="1" ht="26.25" customHeight="1" thickBot="1" x14ac:dyDescent="0.25">
      <c r="A126" s="62" t="s">
        <v>260</v>
      </c>
      <c r="B126" s="62" t="s">
        <v>263</v>
      </c>
      <c r="C126" s="63" t="s">
        <v>264</v>
      </c>
      <c r="D126" s="64"/>
      <c r="E126" s="135" t="s">
        <v>396</v>
      </c>
      <c r="F126" s="135" t="s">
        <v>396</v>
      </c>
      <c r="G126" s="135" t="s">
        <v>396</v>
      </c>
      <c r="H126" s="135">
        <v>8.467319999999999E-2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5" t="s">
        <v>392</v>
      </c>
      <c r="AG126" s="135" t="s">
        <v>392</v>
      </c>
      <c r="AH126" s="135" t="s">
        <v>392</v>
      </c>
      <c r="AI126" s="135" t="s">
        <v>392</v>
      </c>
      <c r="AJ126" s="135" t="s">
        <v>392</v>
      </c>
      <c r="AK126" s="135">
        <v>352.80500000000001</v>
      </c>
      <c r="AL126" s="135" t="s">
        <v>447</v>
      </c>
    </row>
    <row r="127" spans="1:38" s="2" customFormat="1" ht="26.25" customHeight="1" thickBot="1" x14ac:dyDescent="0.25">
      <c r="A127" s="62" t="s">
        <v>260</v>
      </c>
      <c r="B127" s="62" t="s">
        <v>265</v>
      </c>
      <c r="C127" s="63" t="s">
        <v>266</v>
      </c>
      <c r="D127" s="64"/>
      <c r="E127" s="135" t="s">
        <v>396</v>
      </c>
      <c r="F127" s="135" t="s">
        <v>396</v>
      </c>
      <c r="G127" s="135" t="s">
        <v>396</v>
      </c>
      <c r="H127" s="135">
        <v>0.25974752255988715</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5" t="s">
        <v>392</v>
      </c>
      <c r="AG127" s="135" t="s">
        <v>392</v>
      </c>
      <c r="AH127" s="135" t="s">
        <v>392</v>
      </c>
      <c r="AI127" s="135" t="s">
        <v>392</v>
      </c>
      <c r="AJ127" s="135" t="s">
        <v>392</v>
      </c>
      <c r="AK127" s="135">
        <v>291.78776622446418</v>
      </c>
      <c r="AL127" s="135"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5" t="s">
        <v>392</v>
      </c>
      <c r="AG128" s="135" t="s">
        <v>392</v>
      </c>
      <c r="AH128" s="135" t="s">
        <v>392</v>
      </c>
      <c r="AI128" s="135" t="s">
        <v>392</v>
      </c>
      <c r="AJ128" s="135" t="s">
        <v>392</v>
      </c>
      <c r="AK128" s="135" t="s">
        <v>394</v>
      </c>
      <c r="AL128" s="135" t="s">
        <v>449</v>
      </c>
    </row>
    <row r="129" spans="1:38" s="2" customFormat="1" ht="26.25" customHeight="1" thickBot="1" x14ac:dyDescent="0.25">
      <c r="A129" s="62" t="s">
        <v>260</v>
      </c>
      <c r="B129" s="66" t="s">
        <v>270</v>
      </c>
      <c r="C129" s="74" t="s">
        <v>271</v>
      </c>
      <c r="D129" s="64"/>
      <c r="E129" s="135">
        <v>8.3383496999999622E-4</v>
      </c>
      <c r="F129" s="135">
        <v>7.0923893999999682E-3</v>
      </c>
      <c r="G129" s="135">
        <v>4.5046256999999788E-5</v>
      </c>
      <c r="H129" s="135" t="s">
        <v>396</v>
      </c>
      <c r="I129" s="135">
        <v>1.5334895999999929E-5</v>
      </c>
      <c r="J129" s="135">
        <v>2.6836067999999873E-5</v>
      </c>
      <c r="K129" s="135">
        <v>3.8337239999999823E-5</v>
      </c>
      <c r="L129" s="135">
        <v>5.3672135999999753E-7</v>
      </c>
      <c r="M129" s="135">
        <v>6.7090169999999697E-5</v>
      </c>
      <c r="N129" s="135">
        <v>1.2459602999999944E-3</v>
      </c>
      <c r="O129" s="135">
        <v>9.584309999999957E-5</v>
      </c>
      <c r="P129" s="135">
        <v>5.3672135999999752E-5</v>
      </c>
      <c r="Q129" s="135">
        <v>1.5334895999999929E-5</v>
      </c>
      <c r="R129" s="135" t="s">
        <v>396</v>
      </c>
      <c r="S129" s="135" t="s">
        <v>396</v>
      </c>
      <c r="T129" s="135">
        <v>1.3418033999999939E-4</v>
      </c>
      <c r="U129" s="135" t="s">
        <v>396</v>
      </c>
      <c r="V129" s="135" t="s">
        <v>396</v>
      </c>
      <c r="W129" s="135">
        <v>5.2713704999999764E-4</v>
      </c>
      <c r="X129" s="135">
        <v>1.9168619999999911E-5</v>
      </c>
      <c r="Y129" s="135" t="s">
        <v>393</v>
      </c>
      <c r="Z129" s="135" t="s">
        <v>393</v>
      </c>
      <c r="AA129" s="135" t="s">
        <v>393</v>
      </c>
      <c r="AB129" s="135">
        <v>1.9168619999999911E-5</v>
      </c>
      <c r="AC129" s="135">
        <v>9.5843099999989013E-5</v>
      </c>
      <c r="AD129" s="135" t="s">
        <v>392</v>
      </c>
      <c r="AE129" s="136"/>
      <c r="AF129" s="135" t="s">
        <v>392</v>
      </c>
      <c r="AG129" s="135" t="s">
        <v>392</v>
      </c>
      <c r="AH129" s="135" t="s">
        <v>392</v>
      </c>
      <c r="AI129" s="135" t="s">
        <v>392</v>
      </c>
      <c r="AJ129" s="135" t="s">
        <v>392</v>
      </c>
      <c r="AK129" s="135">
        <v>0.95843099999999559</v>
      </c>
      <c r="AL129" s="135" t="s">
        <v>450</v>
      </c>
    </row>
    <row r="130" spans="1:38" s="2" customFormat="1" ht="26.25" customHeight="1" thickBot="1" x14ac:dyDescent="0.25">
      <c r="A130" s="62" t="s">
        <v>260</v>
      </c>
      <c r="B130" s="66" t="s">
        <v>272</v>
      </c>
      <c r="C130" s="80" t="s">
        <v>273</v>
      </c>
      <c r="D130" s="64"/>
      <c r="E130" s="135">
        <v>1.6439253780000006E-2</v>
      </c>
      <c r="F130" s="135">
        <v>0.13982813560000004</v>
      </c>
      <c r="G130" s="135">
        <v>8.8809761800000026E-4</v>
      </c>
      <c r="H130" s="135" t="s">
        <v>396</v>
      </c>
      <c r="I130" s="135">
        <v>3.023311040000001E-4</v>
      </c>
      <c r="J130" s="135">
        <v>5.2907943200000012E-4</v>
      </c>
      <c r="K130" s="135">
        <v>7.5582776000000026E-4</v>
      </c>
      <c r="L130" s="135">
        <v>1.0581588640000005E-5</v>
      </c>
      <c r="M130" s="135">
        <v>1.3226985800000007E-3</v>
      </c>
      <c r="N130" s="135">
        <v>2.4564402200000009E-2</v>
      </c>
      <c r="O130" s="135">
        <v>1.8895694000000008E-3</v>
      </c>
      <c r="P130" s="135">
        <v>1.0581588640000005E-3</v>
      </c>
      <c r="Q130" s="135">
        <v>3.023311040000001E-4</v>
      </c>
      <c r="R130" s="135" t="s">
        <v>396</v>
      </c>
      <c r="S130" s="135" t="s">
        <v>396</v>
      </c>
      <c r="T130" s="135">
        <v>2.6453971600000014E-3</v>
      </c>
      <c r="U130" s="135" t="s">
        <v>396</v>
      </c>
      <c r="V130" s="135" t="s">
        <v>396</v>
      </c>
      <c r="W130" s="135">
        <v>1.0392631700000004E-2</v>
      </c>
      <c r="X130" s="135">
        <v>3.7791388000000013E-4</v>
      </c>
      <c r="Y130" s="135" t="s">
        <v>393</v>
      </c>
      <c r="Z130" s="135" t="s">
        <v>393</v>
      </c>
      <c r="AA130" s="135" t="s">
        <v>393</v>
      </c>
      <c r="AB130" s="135">
        <v>3.7791388000000013E-4</v>
      </c>
      <c r="AC130" s="135">
        <v>1.8895693999997924E-3</v>
      </c>
      <c r="AD130" s="135" t="s">
        <v>392</v>
      </c>
      <c r="AE130" s="136"/>
      <c r="AF130" s="135" t="s">
        <v>392</v>
      </c>
      <c r="AG130" s="135" t="s">
        <v>392</v>
      </c>
      <c r="AH130" s="135" t="s">
        <v>392</v>
      </c>
      <c r="AI130" s="135" t="s">
        <v>392</v>
      </c>
      <c r="AJ130" s="135" t="s">
        <v>392</v>
      </c>
      <c r="AK130" s="135">
        <v>18.895694000000006</v>
      </c>
      <c r="AL130" s="135" t="s">
        <v>450</v>
      </c>
    </row>
    <row r="131" spans="1:38" s="2" customFormat="1" ht="26.25" customHeight="1" thickBot="1" x14ac:dyDescent="0.25">
      <c r="A131" s="62" t="s">
        <v>260</v>
      </c>
      <c r="B131" s="66" t="s">
        <v>274</v>
      </c>
      <c r="C131" s="74" t="s">
        <v>275</v>
      </c>
      <c r="D131" s="64"/>
      <c r="E131" s="135">
        <v>4.5415499999999922E-4</v>
      </c>
      <c r="F131" s="135">
        <v>2.4454499999999955E-4</v>
      </c>
      <c r="G131" s="135">
        <v>1.170322499999998E-4</v>
      </c>
      <c r="H131" s="135" t="s">
        <v>396</v>
      </c>
      <c r="I131" s="135" t="s">
        <v>396</v>
      </c>
      <c r="J131" s="135" t="s">
        <v>396</v>
      </c>
      <c r="K131" s="135">
        <v>1.572074999999997E-5</v>
      </c>
      <c r="L131" s="135">
        <v>3.6157724999999927E-7</v>
      </c>
      <c r="M131" s="135">
        <v>6.9869999999999871E-5</v>
      </c>
      <c r="N131" s="135">
        <v>3.6017984999999934E-4</v>
      </c>
      <c r="O131" s="135">
        <v>2.0960999999999984E-5</v>
      </c>
      <c r="P131" s="135">
        <v>1.0131149999999983E-5</v>
      </c>
      <c r="Q131" s="135">
        <v>1.0480499999999982E-6</v>
      </c>
      <c r="R131" s="135">
        <v>1.152854999999998E-5</v>
      </c>
      <c r="S131" s="135">
        <v>5.6909114999999894E-4</v>
      </c>
      <c r="T131" s="135">
        <v>1.152854999999998E-5</v>
      </c>
      <c r="U131" s="135" t="s">
        <v>396</v>
      </c>
      <c r="V131" s="135" t="s">
        <v>396</v>
      </c>
      <c r="W131" s="135">
        <v>7.6856999999999864E-5</v>
      </c>
      <c r="X131" s="135">
        <v>1.3973999999999977E-8</v>
      </c>
      <c r="Y131" s="135" t="s">
        <v>393</v>
      </c>
      <c r="Z131" s="135" t="s">
        <v>393</v>
      </c>
      <c r="AA131" s="135" t="s">
        <v>393</v>
      </c>
      <c r="AB131" s="135">
        <v>1.3973999999999977E-8</v>
      </c>
      <c r="AC131" s="135">
        <v>3.4934999999996094E-5</v>
      </c>
      <c r="AD131" s="135">
        <v>6.986999999999988E-3</v>
      </c>
      <c r="AE131" s="136"/>
      <c r="AF131" s="135" t="s">
        <v>392</v>
      </c>
      <c r="AG131" s="135" t="s">
        <v>392</v>
      </c>
      <c r="AH131" s="135" t="s">
        <v>392</v>
      </c>
      <c r="AI131" s="135" t="s">
        <v>392</v>
      </c>
      <c r="AJ131" s="135" t="s">
        <v>392</v>
      </c>
      <c r="AK131" s="135">
        <v>0.34934999999999938</v>
      </c>
      <c r="AL131" s="135"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5" t="s">
        <v>392</v>
      </c>
      <c r="AG132" s="135" t="s">
        <v>392</v>
      </c>
      <c r="AH132" s="135" t="s">
        <v>392</v>
      </c>
      <c r="AI132" s="135" t="s">
        <v>392</v>
      </c>
      <c r="AJ132" s="135" t="s">
        <v>392</v>
      </c>
      <c r="AK132" s="135" t="s">
        <v>394</v>
      </c>
      <c r="AL132" s="135" t="s">
        <v>451</v>
      </c>
    </row>
    <row r="133" spans="1:38" s="2" customFormat="1" ht="26.25" customHeight="1" thickBot="1" x14ac:dyDescent="0.25">
      <c r="A133" s="62" t="s">
        <v>260</v>
      </c>
      <c r="B133" s="66" t="s">
        <v>278</v>
      </c>
      <c r="C133" s="74" t="s">
        <v>279</v>
      </c>
      <c r="D133" s="64"/>
      <c r="E133" s="135">
        <v>2.6730824999999996E-2</v>
      </c>
      <c r="F133" s="135">
        <v>4.2121299999999998E-4</v>
      </c>
      <c r="G133" s="135">
        <v>3.6613130000000002E-3</v>
      </c>
      <c r="H133" s="135" t="s">
        <v>392</v>
      </c>
      <c r="I133" s="135">
        <v>1.1243147000000002E-3</v>
      </c>
      <c r="J133" s="135">
        <v>1.1243147000000002E-3</v>
      </c>
      <c r="K133" s="135">
        <v>1.2493825600000002E-3</v>
      </c>
      <c r="L133" s="135" t="s">
        <v>396</v>
      </c>
      <c r="M133" s="135">
        <v>4.5361400000000001E-3</v>
      </c>
      <c r="N133" s="135">
        <v>9.7300203000000004E-4</v>
      </c>
      <c r="O133" s="135">
        <v>1.6297703000000001E-4</v>
      </c>
      <c r="P133" s="135">
        <v>4.8277489999999999E-2</v>
      </c>
      <c r="Q133" s="135">
        <v>4.4097760999999995E-4</v>
      </c>
      <c r="R133" s="135">
        <v>4.3935756000000001E-4</v>
      </c>
      <c r="S133" s="135">
        <v>4.0274443000000004E-4</v>
      </c>
      <c r="T133" s="135">
        <v>5.6150932999999995E-4</v>
      </c>
      <c r="U133" s="135">
        <v>6.4089178000000001E-4</v>
      </c>
      <c r="V133" s="135">
        <v>5.1880481200000002E-3</v>
      </c>
      <c r="W133" s="135">
        <v>8.74827E-4</v>
      </c>
      <c r="X133" s="135">
        <v>4.2769319999999995E-7</v>
      </c>
      <c r="Y133" s="135">
        <v>2.3361120999999998E-7</v>
      </c>
      <c r="Z133" s="135">
        <v>2.0866244E-7</v>
      </c>
      <c r="AA133" s="135">
        <v>2.2648298999999999E-7</v>
      </c>
      <c r="AB133" s="135">
        <v>1.09644984E-6</v>
      </c>
      <c r="AC133" s="135">
        <v>4.8601499999999997E-3</v>
      </c>
      <c r="AD133" s="135">
        <v>1.328441E-2</v>
      </c>
      <c r="AE133" s="136"/>
      <c r="AF133" s="135" t="s">
        <v>392</v>
      </c>
      <c r="AG133" s="135" t="s">
        <v>392</v>
      </c>
      <c r="AH133" s="135" t="s">
        <v>392</v>
      </c>
      <c r="AI133" s="135" t="s">
        <v>392</v>
      </c>
      <c r="AJ133" s="135" t="s">
        <v>392</v>
      </c>
      <c r="AK133" s="135">
        <v>32401</v>
      </c>
      <c r="AL133" s="135"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5" t="s">
        <v>392</v>
      </c>
      <c r="AG134" s="135" t="s">
        <v>392</v>
      </c>
      <c r="AH134" s="135" t="s">
        <v>392</v>
      </c>
      <c r="AI134" s="135" t="s">
        <v>392</v>
      </c>
      <c r="AJ134" s="135" t="s">
        <v>392</v>
      </c>
      <c r="AK134" s="135" t="s">
        <v>394</v>
      </c>
      <c r="AL134" s="135" t="s">
        <v>394</v>
      </c>
    </row>
    <row r="135" spans="1:38" s="2" customFormat="1" ht="26.25" customHeight="1" thickBot="1" x14ac:dyDescent="0.25">
      <c r="A135" s="62" t="s">
        <v>260</v>
      </c>
      <c r="B135" s="62" t="s">
        <v>282</v>
      </c>
      <c r="C135" s="63" t="s">
        <v>283</v>
      </c>
      <c r="D135" s="64"/>
      <c r="E135" s="135">
        <v>0.62030503256217084</v>
      </c>
      <c r="F135" s="135">
        <v>0.24762009949768399</v>
      </c>
      <c r="G135" s="135">
        <v>2.1297843316309871E-2</v>
      </c>
      <c r="H135" s="135" t="s">
        <v>392</v>
      </c>
      <c r="I135" s="135">
        <v>0.83115287061004273</v>
      </c>
      <c r="J135" s="135">
        <v>0.89591348102953883</v>
      </c>
      <c r="K135" s="135">
        <v>0.92280518667094269</v>
      </c>
      <c r="L135" s="135">
        <v>0.35221485758660559</v>
      </c>
      <c r="M135" s="135">
        <v>11.072957862624682</v>
      </c>
      <c r="N135" s="135">
        <v>9.6921101207257762E-2</v>
      </c>
      <c r="O135" s="135">
        <v>2.0165849808518144E-2</v>
      </c>
      <c r="P135" s="135" t="s">
        <v>392</v>
      </c>
      <c r="Q135" s="135">
        <v>8.5281832913863501E-2</v>
      </c>
      <c r="R135" s="135">
        <v>1.3248276042725376E-3</v>
      </c>
      <c r="S135" s="135">
        <v>3.9663426969830287E-2</v>
      </c>
      <c r="T135" s="135" t="s">
        <v>392</v>
      </c>
      <c r="U135" s="135">
        <v>1.3596558838120786E-2</v>
      </c>
      <c r="V135" s="135">
        <v>3.4891657817699695</v>
      </c>
      <c r="W135" s="135">
        <v>1.9931002514785374</v>
      </c>
      <c r="X135" s="135">
        <v>1.4897716010886962E-3</v>
      </c>
      <c r="Y135" s="135">
        <v>2.852615039739975E-3</v>
      </c>
      <c r="Z135" s="135">
        <v>3.5249803535565795E-3</v>
      </c>
      <c r="AA135" s="135" t="s">
        <v>394</v>
      </c>
      <c r="AB135" s="135">
        <v>7.8673669943852519E-3</v>
      </c>
      <c r="AC135" s="135" t="s">
        <v>392</v>
      </c>
      <c r="AD135" s="135" t="s">
        <v>392</v>
      </c>
      <c r="AE135" s="136"/>
      <c r="AF135" s="135" t="s">
        <v>392</v>
      </c>
      <c r="AG135" s="135" t="s">
        <v>392</v>
      </c>
      <c r="AH135" s="135" t="s">
        <v>392</v>
      </c>
      <c r="AI135" s="135" t="s">
        <v>392</v>
      </c>
      <c r="AJ135" s="135" t="s">
        <v>392</v>
      </c>
      <c r="AK135" s="135">
        <v>66827.264720600011</v>
      </c>
      <c r="AL135" s="135" t="s">
        <v>453</v>
      </c>
    </row>
    <row r="136" spans="1:38" s="2" customFormat="1" ht="26.25" customHeight="1" thickBot="1" x14ac:dyDescent="0.25">
      <c r="A136" s="62" t="s">
        <v>260</v>
      </c>
      <c r="B136" s="62" t="s">
        <v>284</v>
      </c>
      <c r="C136" s="63" t="s">
        <v>285</v>
      </c>
      <c r="D136" s="64"/>
      <c r="E136" s="135" t="s">
        <v>392</v>
      </c>
      <c r="F136" s="135">
        <v>8.0931400500000011E-3</v>
      </c>
      <c r="G136" s="135" t="s">
        <v>392</v>
      </c>
      <c r="H136" s="135">
        <v>0.39092000000000005</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5" t="s">
        <v>392</v>
      </c>
      <c r="AG136" s="135" t="s">
        <v>392</v>
      </c>
      <c r="AH136" s="135" t="s">
        <v>392</v>
      </c>
      <c r="AI136" s="135" t="s">
        <v>392</v>
      </c>
      <c r="AJ136" s="135" t="s">
        <v>392</v>
      </c>
      <c r="AK136" s="135">
        <v>267.54216986450888</v>
      </c>
      <c r="AL136" s="135"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5" t="s">
        <v>392</v>
      </c>
      <c r="AG137" s="135" t="s">
        <v>392</v>
      </c>
      <c r="AH137" s="135" t="s">
        <v>392</v>
      </c>
      <c r="AI137" s="135" t="s">
        <v>392</v>
      </c>
      <c r="AJ137" s="135" t="s">
        <v>392</v>
      </c>
      <c r="AK137" s="135" t="s">
        <v>396</v>
      </c>
      <c r="AL137" s="135"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5" t="s">
        <v>392</v>
      </c>
      <c r="AG138" s="135" t="s">
        <v>392</v>
      </c>
      <c r="AH138" s="135" t="s">
        <v>392</v>
      </c>
      <c r="AI138" s="135" t="s">
        <v>392</v>
      </c>
      <c r="AJ138" s="135" t="s">
        <v>392</v>
      </c>
      <c r="AK138" s="135" t="s">
        <v>394</v>
      </c>
      <c r="AL138" s="135"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0.88065376799999995</v>
      </c>
      <c r="J139" s="135">
        <v>0.88065376799999995</v>
      </c>
      <c r="K139" s="135">
        <v>0.88065376799999995</v>
      </c>
      <c r="L139" s="135" t="s">
        <v>396</v>
      </c>
      <c r="M139" s="135" t="s">
        <v>396</v>
      </c>
      <c r="N139" s="135">
        <v>2.5731679999999998E-3</v>
      </c>
      <c r="O139" s="135">
        <v>5.196478E-3</v>
      </c>
      <c r="P139" s="135">
        <v>5.196478E-3</v>
      </c>
      <c r="Q139" s="135">
        <v>8.2417180000000003E-3</v>
      </c>
      <c r="R139" s="135">
        <v>7.8699300000000007E-3</v>
      </c>
      <c r="S139" s="135">
        <v>1.8266965999999999E-2</v>
      </c>
      <c r="T139" s="135" t="s">
        <v>396</v>
      </c>
      <c r="U139" s="135" t="s">
        <v>396</v>
      </c>
      <c r="V139" s="135" t="s">
        <v>396</v>
      </c>
      <c r="W139" s="135">
        <v>8.8443039999999993</v>
      </c>
      <c r="X139" s="135" t="s">
        <v>396</v>
      </c>
      <c r="Y139" s="135" t="s">
        <v>396</v>
      </c>
      <c r="Z139" s="135" t="s">
        <v>396</v>
      </c>
      <c r="AA139" s="135" t="s">
        <v>396</v>
      </c>
      <c r="AB139" s="135" t="s">
        <v>392</v>
      </c>
      <c r="AC139" s="135" t="s">
        <v>396</v>
      </c>
      <c r="AD139" s="135" t="s">
        <v>396</v>
      </c>
      <c r="AE139" s="136"/>
      <c r="AF139" s="135" t="s">
        <v>392</v>
      </c>
      <c r="AG139" s="135" t="s">
        <v>392</v>
      </c>
      <c r="AH139" s="135" t="s">
        <v>392</v>
      </c>
      <c r="AI139" s="135" t="s">
        <v>392</v>
      </c>
      <c r="AJ139" s="135" t="s">
        <v>392</v>
      </c>
      <c r="AK139" s="135">
        <v>8357</v>
      </c>
      <c r="AL139" s="135"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5" t="s">
        <v>392</v>
      </c>
      <c r="AG140" s="135" t="s">
        <v>392</v>
      </c>
      <c r="AH140" s="135" t="s">
        <v>392</v>
      </c>
      <c r="AI140" s="135" t="s">
        <v>392</v>
      </c>
      <c r="AJ140" s="135" t="s">
        <v>392</v>
      </c>
      <c r="AK140" s="135" t="s">
        <v>392</v>
      </c>
      <c r="AL140" s="135" t="s">
        <v>392</v>
      </c>
    </row>
    <row r="141" spans="1:38" s="8" customFormat="1" ht="37.5" customHeight="1" thickBot="1" x14ac:dyDescent="0.25">
      <c r="A141" s="81"/>
      <c r="B141" s="82" t="s">
        <v>294</v>
      </c>
      <c r="C141" s="83" t="s">
        <v>359</v>
      </c>
      <c r="D141" s="81" t="s">
        <v>136</v>
      </c>
      <c r="E141" s="19">
        <f>SUM(E14:E140)</f>
        <v>114.64681203354398</v>
      </c>
      <c r="F141" s="19">
        <f t="shared" ref="F141:AD141" si="0">SUM(F14:F140)</f>
        <v>119.1927773443163</v>
      </c>
      <c r="G141" s="19">
        <f t="shared" si="0"/>
        <v>17.627243277446134</v>
      </c>
      <c r="H141" s="19">
        <f t="shared" si="0"/>
        <v>79.61606560737583</v>
      </c>
      <c r="I141" s="19">
        <f t="shared" si="0"/>
        <v>39.784341904783162</v>
      </c>
      <c r="J141" s="19">
        <f t="shared" si="0"/>
        <v>61.919530486628382</v>
      </c>
      <c r="K141" s="19">
        <f t="shared" si="0"/>
        <v>94.991123356770899</v>
      </c>
      <c r="L141" s="19">
        <f t="shared" si="0"/>
        <v>5.9129929487498272</v>
      </c>
      <c r="M141" s="19">
        <f t="shared" si="0"/>
        <v>353.5078152945523</v>
      </c>
      <c r="N141" s="19">
        <f t="shared" si="0"/>
        <v>8.5607751586851251</v>
      </c>
      <c r="O141" s="19">
        <f t="shared" si="0"/>
        <v>1.3982283698321616</v>
      </c>
      <c r="P141" s="19">
        <f t="shared" si="0"/>
        <v>0.79006075226296213</v>
      </c>
      <c r="Q141" s="19">
        <f t="shared" si="0"/>
        <v>1.9398802700328477</v>
      </c>
      <c r="R141" s="19">
        <f>SUM(R14:R140)</f>
        <v>11.280294254120452</v>
      </c>
      <c r="S141" s="19">
        <f t="shared" si="0"/>
        <v>17.794499206023918</v>
      </c>
      <c r="T141" s="19">
        <f t="shared" si="0"/>
        <v>2.3496632695276798</v>
      </c>
      <c r="U141" s="19">
        <f t="shared" si="0"/>
        <v>2.5119830361467117</v>
      </c>
      <c r="V141" s="19">
        <f t="shared" si="0"/>
        <v>53.362133354450542</v>
      </c>
      <c r="W141" s="19">
        <f t="shared" si="0"/>
        <v>66.649199783610854</v>
      </c>
      <c r="X141" s="19">
        <f t="shared" si="0"/>
        <v>7.3119405695284687</v>
      </c>
      <c r="Y141" s="19">
        <f t="shared" si="0"/>
        <v>7.2080253887762433</v>
      </c>
      <c r="Z141" s="19">
        <f t="shared" si="0"/>
        <v>2.7857963682205535</v>
      </c>
      <c r="AA141" s="19">
        <f t="shared" si="0"/>
        <v>4.0922405239176411</v>
      </c>
      <c r="AB141" s="19">
        <f t="shared" si="0"/>
        <v>21.512754475362907</v>
      </c>
      <c r="AC141" s="19">
        <f t="shared" si="0"/>
        <v>3.2186031120938141</v>
      </c>
      <c r="AD141" s="19">
        <f t="shared" si="0"/>
        <v>5.8840397578845183</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114.64681203354398</v>
      </c>
      <c r="F152" s="13">
        <f t="shared" ref="F152:AD152" si="1">F141 + F151 + IF(AND(OR($B$4="AT",$B$4="BE",$B$4="CH",$B$4="GB",$B$4="IE",$B$4="LT",$B$4="LU",$B$4="NL"),SUM(F143:F149)&gt;0),SUM(F143:F149)-SUM(F27:F33),0)</f>
        <v>119.1927773443163</v>
      </c>
      <c r="G152" s="13">
        <f t="shared" si="1"/>
        <v>17.627243277446134</v>
      </c>
      <c r="H152" s="13">
        <f t="shared" si="1"/>
        <v>79.61606560737583</v>
      </c>
      <c r="I152" s="13">
        <f t="shared" si="1"/>
        <v>39.784341904783162</v>
      </c>
      <c r="J152" s="13">
        <f t="shared" si="1"/>
        <v>61.919530486628382</v>
      </c>
      <c r="K152" s="13">
        <f t="shared" si="1"/>
        <v>94.991123356770899</v>
      </c>
      <c r="L152" s="13">
        <f t="shared" si="1"/>
        <v>5.9129929487498272</v>
      </c>
      <c r="M152" s="13">
        <f t="shared" si="1"/>
        <v>353.5078152945523</v>
      </c>
      <c r="N152" s="13">
        <f t="shared" si="1"/>
        <v>8.5607751586851251</v>
      </c>
      <c r="O152" s="13">
        <f t="shared" si="1"/>
        <v>1.3982283698321616</v>
      </c>
      <c r="P152" s="13">
        <f t="shared" si="1"/>
        <v>0.79006075226296213</v>
      </c>
      <c r="Q152" s="13">
        <f t="shared" si="1"/>
        <v>1.9398802700328477</v>
      </c>
      <c r="R152" s="13">
        <f t="shared" si="1"/>
        <v>11.280294254120452</v>
      </c>
      <c r="S152" s="13">
        <f t="shared" si="1"/>
        <v>17.794499206023918</v>
      </c>
      <c r="T152" s="13">
        <f t="shared" si="1"/>
        <v>2.3496632695276798</v>
      </c>
      <c r="U152" s="13">
        <f t="shared" si="1"/>
        <v>2.5119830361467117</v>
      </c>
      <c r="V152" s="13">
        <f t="shared" si="1"/>
        <v>53.362133354450542</v>
      </c>
      <c r="W152" s="13">
        <f t="shared" si="1"/>
        <v>66.649199783610854</v>
      </c>
      <c r="X152" s="13">
        <f t="shared" si="1"/>
        <v>7.3119405695284687</v>
      </c>
      <c r="Y152" s="13">
        <f t="shared" si="1"/>
        <v>7.2080253887762433</v>
      </c>
      <c r="Z152" s="13">
        <f t="shared" si="1"/>
        <v>2.7857963682205535</v>
      </c>
      <c r="AA152" s="13">
        <f t="shared" si="1"/>
        <v>4.0922405239176411</v>
      </c>
      <c r="AB152" s="13">
        <f t="shared" si="1"/>
        <v>21.512754475362907</v>
      </c>
      <c r="AC152" s="13">
        <f t="shared" si="1"/>
        <v>3.2186031120938141</v>
      </c>
      <c r="AD152" s="13">
        <f t="shared" si="1"/>
        <v>5.8840397578845183</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114.64681203354398</v>
      </c>
      <c r="F154" s="13">
        <f>F141 + F153 - IF(OR($B$6=2005,$B$6&gt;=2020),SUM(F99:F122),0) + IF(AND(OR($B$4="AT",$B$4="BE",$B$4="CH",$B$4="GB",$B$4="IE",$B$4="LT",$B$4="LU",$B$4="NL"),SUM(F143:F149)&gt;0),SUM(F143:F149)-SUM(F27:F33),0)</f>
        <v>119.1927773443163</v>
      </c>
      <c r="G154" s="13">
        <f>G141 + G153 + IF(AND(OR($B$4="AT",$B$4="BE",$B$4="CH",$B$4="GB",$B$4="IE",$B$4="LT",$B$4="LU",$B$4="NL"),SUM(G143:G149)&gt;0),SUM(G143:G149)-SUM(G27:G33),0)</f>
        <v>17.627243277446134</v>
      </c>
      <c r="H154" s="13">
        <f t="shared" ref="H154:AD154" si="2">H141 + H153 + IF(AND(OR($B$4="AT",$B$4="BE",$B$4="CH",$B$4="GB",$B$4="IE",$B$4="LT",$B$4="LU",$B$4="NL"),SUM(H143:H149)&gt;0),SUM(H143:H149)-SUM(H27:H33),0)</f>
        <v>79.61606560737583</v>
      </c>
      <c r="I154" s="13">
        <f t="shared" si="2"/>
        <v>39.784341904783162</v>
      </c>
      <c r="J154" s="13">
        <f t="shared" si="2"/>
        <v>61.919530486628382</v>
      </c>
      <c r="K154" s="13">
        <f t="shared" si="2"/>
        <v>94.991123356770899</v>
      </c>
      <c r="L154" s="13">
        <f t="shared" si="2"/>
        <v>5.9129929487498272</v>
      </c>
      <c r="M154" s="13">
        <f t="shared" si="2"/>
        <v>353.5078152945523</v>
      </c>
      <c r="N154" s="13">
        <f t="shared" si="2"/>
        <v>8.5607751586851251</v>
      </c>
      <c r="O154" s="13">
        <f t="shared" si="2"/>
        <v>1.3982283698321616</v>
      </c>
      <c r="P154" s="13">
        <f t="shared" si="2"/>
        <v>0.79006075226296213</v>
      </c>
      <c r="Q154" s="13">
        <f t="shared" si="2"/>
        <v>1.9398802700328477</v>
      </c>
      <c r="R154" s="13">
        <f t="shared" si="2"/>
        <v>11.280294254120452</v>
      </c>
      <c r="S154" s="13">
        <f t="shared" si="2"/>
        <v>17.794499206023918</v>
      </c>
      <c r="T154" s="13">
        <f t="shared" si="2"/>
        <v>2.3496632695276798</v>
      </c>
      <c r="U154" s="13">
        <f t="shared" si="2"/>
        <v>2.5119830361467117</v>
      </c>
      <c r="V154" s="13">
        <f t="shared" si="2"/>
        <v>53.362133354450542</v>
      </c>
      <c r="W154" s="13">
        <f t="shared" si="2"/>
        <v>66.649199783610854</v>
      </c>
      <c r="X154" s="13">
        <f t="shared" si="2"/>
        <v>7.3119405695284687</v>
      </c>
      <c r="Y154" s="13">
        <f t="shared" si="2"/>
        <v>7.2080253887762433</v>
      </c>
      <c r="Z154" s="13">
        <f t="shared" si="2"/>
        <v>2.7857963682205535</v>
      </c>
      <c r="AA154" s="13">
        <f t="shared" si="2"/>
        <v>4.0922405239176411</v>
      </c>
      <c r="AB154" s="13">
        <f t="shared" si="2"/>
        <v>21.512754475362907</v>
      </c>
      <c r="AC154" s="13">
        <f t="shared" si="2"/>
        <v>3.2186031120938141</v>
      </c>
      <c r="AD154" s="13">
        <f t="shared" si="2"/>
        <v>5.8840397578845183</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4.5230638392278406</v>
      </c>
      <c r="F157" s="138">
        <v>8.2873325933393874E-2</v>
      </c>
      <c r="G157" s="138">
        <v>0.25713008013899008</v>
      </c>
      <c r="H157" s="138" t="s">
        <v>396</v>
      </c>
      <c r="I157" s="138">
        <v>5.7000100156099298E-2</v>
      </c>
      <c r="J157" s="138">
        <v>5.7000100156099298E-2</v>
      </c>
      <c r="K157" s="138">
        <v>5.7000100156099298E-2</v>
      </c>
      <c r="L157" s="138">
        <v>2.7360048074927663E-2</v>
      </c>
      <c r="M157" s="138">
        <v>0.74957403947880996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13285.054006965891</v>
      </c>
      <c r="AG157" s="137" t="s">
        <v>394</v>
      </c>
      <c r="AH157" s="137" t="s">
        <v>394</v>
      </c>
      <c r="AI157" s="137" t="s">
        <v>396</v>
      </c>
      <c r="AJ157" s="137" t="s">
        <v>394</v>
      </c>
      <c r="AK157" s="140">
        <v>0</v>
      </c>
      <c r="AL157" s="141" t="s">
        <v>386</v>
      </c>
    </row>
    <row r="158" spans="1:38" s="1" customFormat="1" ht="26.25" customHeight="1" thickBot="1" x14ac:dyDescent="0.25">
      <c r="A158" s="51" t="s">
        <v>298</v>
      </c>
      <c r="B158" s="51" t="s">
        <v>301</v>
      </c>
      <c r="C158" s="100" t="s">
        <v>302</v>
      </c>
      <c r="D158" s="101"/>
      <c r="E158" s="138">
        <v>5.7175271700800005E-3</v>
      </c>
      <c r="F158" s="138">
        <v>2.3141048422240659E-4</v>
      </c>
      <c r="G158" s="138">
        <v>3.59874276045E-4</v>
      </c>
      <c r="H158" s="138" t="s">
        <v>396</v>
      </c>
      <c r="I158" s="138">
        <v>1.6061602249636359E-4</v>
      </c>
      <c r="J158" s="138">
        <v>1.6061602249636359E-4</v>
      </c>
      <c r="K158" s="138">
        <v>1.6061602249636359E-4</v>
      </c>
      <c r="L158" s="138">
        <v>7.7095690798254516E-5</v>
      </c>
      <c r="M158" s="138">
        <v>9.1863853605615789E-3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18.5935082423902</v>
      </c>
      <c r="AG158" s="137" t="s">
        <v>394</v>
      </c>
      <c r="AH158" s="137" t="s">
        <v>394</v>
      </c>
      <c r="AI158" s="137" t="s">
        <v>396</v>
      </c>
      <c r="AJ158" s="137" t="s">
        <v>394</v>
      </c>
      <c r="AK158" s="140">
        <v>0</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2010</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2010</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25.341650435502938</v>
      </c>
      <c r="F14" s="135">
        <v>2.8851892322604469</v>
      </c>
      <c r="G14" s="135">
        <v>11.707210704710521</v>
      </c>
      <c r="H14" s="135">
        <v>1.227389523E-3</v>
      </c>
      <c r="I14" s="135">
        <v>0.35203442400442586</v>
      </c>
      <c r="J14" s="135">
        <v>0.49765398682257872</v>
      </c>
      <c r="K14" s="135">
        <v>0.62959083155044049</v>
      </c>
      <c r="L14" s="135">
        <v>1.0360978763062764E-2</v>
      </c>
      <c r="M14" s="135">
        <v>11.512310939706962</v>
      </c>
      <c r="N14" s="135">
        <v>1.6618395233118</v>
      </c>
      <c r="O14" s="135">
        <v>0.18997558466768</v>
      </c>
      <c r="P14" s="135">
        <v>0.26383176746668002</v>
      </c>
      <c r="Q14" s="135">
        <v>1.2587130087812801</v>
      </c>
      <c r="R14" s="135">
        <v>0.88847476183003993</v>
      </c>
      <c r="S14" s="135">
        <v>0.76256744151160005</v>
      </c>
      <c r="T14" s="135">
        <v>1.5143221737646002</v>
      </c>
      <c r="U14" s="135">
        <v>3.0593601303412998</v>
      </c>
      <c r="V14" s="135">
        <v>6.1152021676624999</v>
      </c>
      <c r="W14" s="135">
        <v>2.2074703128399222</v>
      </c>
      <c r="X14" s="135">
        <v>3.2058371824227098E-2</v>
      </c>
      <c r="Y14" s="135">
        <v>4.1665830213622277E-3</v>
      </c>
      <c r="Z14" s="135">
        <v>2.6268019314533682E-3</v>
      </c>
      <c r="AA14" s="135">
        <v>1.3769086053228386E-3</v>
      </c>
      <c r="AB14" s="135">
        <v>4.0228665382365532E-2</v>
      </c>
      <c r="AC14" s="135">
        <v>0.63330526815319999</v>
      </c>
      <c r="AD14" s="135">
        <v>9.9859439879459402E-2</v>
      </c>
      <c r="AE14" s="136"/>
      <c r="AF14" s="137">
        <v>5239</v>
      </c>
      <c r="AG14" s="137">
        <v>77067.600000000006</v>
      </c>
      <c r="AH14" s="137">
        <v>120426.3</v>
      </c>
      <c r="AI14" s="137">
        <v>29666</v>
      </c>
      <c r="AJ14" s="137">
        <v>2257</v>
      </c>
      <c r="AK14" s="137" t="s">
        <v>392</v>
      </c>
      <c r="AL14" s="137" t="s">
        <v>49</v>
      </c>
    </row>
    <row r="15" spans="1:38" s="1" customFormat="1" ht="26.25" customHeight="1" thickBot="1" x14ac:dyDescent="0.25">
      <c r="A15" s="62" t="s">
        <v>53</v>
      </c>
      <c r="B15" s="62" t="s">
        <v>54</v>
      </c>
      <c r="C15" s="63" t="s">
        <v>55</v>
      </c>
      <c r="D15" s="64"/>
      <c r="E15" s="135">
        <v>1.245072011916075</v>
      </c>
      <c r="F15" s="135">
        <v>0.12237902440000001</v>
      </c>
      <c r="G15" s="135">
        <v>0.30976200697188749</v>
      </c>
      <c r="H15" s="135" t="s">
        <v>396</v>
      </c>
      <c r="I15" s="135">
        <v>3.4099483100648011E-2</v>
      </c>
      <c r="J15" s="135">
        <v>3.4099483100648011E-2</v>
      </c>
      <c r="K15" s="135">
        <v>3.4099483100648011E-2</v>
      </c>
      <c r="L15" s="135">
        <v>6.2743048905192327E-3</v>
      </c>
      <c r="M15" s="135">
        <v>4.4028535646325001E-2</v>
      </c>
      <c r="N15" s="135">
        <v>2.332801496E-3</v>
      </c>
      <c r="O15" s="135">
        <v>4.0304321535814875E-4</v>
      </c>
      <c r="P15" s="135">
        <v>5.4932555699999993E-3</v>
      </c>
      <c r="Q15" s="135">
        <v>6.7720603875350027E-4</v>
      </c>
      <c r="R15" s="135">
        <v>9.1263079999999994E-4</v>
      </c>
      <c r="S15" s="135">
        <v>0.18275713838999999</v>
      </c>
      <c r="T15" s="135">
        <v>2.977685732E-3</v>
      </c>
      <c r="U15" s="135" t="s">
        <v>392</v>
      </c>
      <c r="V15" s="135" t="s">
        <v>392</v>
      </c>
      <c r="W15" s="135">
        <v>9.8439023760000001E-3</v>
      </c>
      <c r="X15" s="135">
        <v>3.3075412000000001E-4</v>
      </c>
      <c r="Y15" s="135" t="s">
        <v>392</v>
      </c>
      <c r="Z15" s="135" t="s">
        <v>392</v>
      </c>
      <c r="AA15" s="135" t="s">
        <v>392</v>
      </c>
      <c r="AB15" s="135">
        <v>3.3075412000000001E-4</v>
      </c>
      <c r="AC15" s="135" t="s">
        <v>396</v>
      </c>
      <c r="AD15" s="135" t="s">
        <v>392</v>
      </c>
      <c r="AE15" s="136"/>
      <c r="AF15" s="137">
        <v>14761.541692800001</v>
      </c>
      <c r="AG15" s="137" t="s">
        <v>394</v>
      </c>
      <c r="AH15" s="137">
        <v>7220.6272599999993</v>
      </c>
      <c r="AI15" s="137" t="s">
        <v>394</v>
      </c>
      <c r="AJ15" s="137" t="s">
        <v>394</v>
      </c>
      <c r="AK15" s="137" t="s">
        <v>392</v>
      </c>
      <c r="AL15" s="137" t="s">
        <v>49</v>
      </c>
    </row>
    <row r="16" spans="1:38" s="1" customFormat="1" ht="26.25" customHeight="1" thickBot="1" x14ac:dyDescent="0.25">
      <c r="A16" s="62" t="s">
        <v>53</v>
      </c>
      <c r="B16" s="62" t="s">
        <v>56</v>
      </c>
      <c r="C16" s="63" t="s">
        <v>57</v>
      </c>
      <c r="D16" s="64"/>
      <c r="E16" s="135">
        <v>0.71674312699520004</v>
      </c>
      <c r="F16" s="135">
        <v>0.16988033150000004</v>
      </c>
      <c r="G16" s="135">
        <v>0.44866727343959995</v>
      </c>
      <c r="H16" s="135" t="s">
        <v>396</v>
      </c>
      <c r="I16" s="135">
        <v>5.2216282759440999E-2</v>
      </c>
      <c r="J16" s="135">
        <v>7.7119137568773838E-2</v>
      </c>
      <c r="K16" s="135">
        <v>7.9363951581079992E-2</v>
      </c>
      <c r="L16" s="135">
        <v>2.0531592480931678E-2</v>
      </c>
      <c r="M16" s="135">
        <v>0.5654697085896</v>
      </c>
      <c r="N16" s="135">
        <v>1.23430515655E-2</v>
      </c>
      <c r="O16" s="135">
        <v>2.6859876444999998E-4</v>
      </c>
      <c r="P16" s="135">
        <v>2.8268036700000005E-3</v>
      </c>
      <c r="Q16" s="135">
        <v>2.95979605E-3</v>
      </c>
      <c r="R16" s="135">
        <v>6.0708404865000001E-3</v>
      </c>
      <c r="S16" s="135">
        <v>3.6144280972999999E-3</v>
      </c>
      <c r="T16" s="135">
        <v>2.2187654865000002E-3</v>
      </c>
      <c r="U16" s="135">
        <v>2.914043709E-3</v>
      </c>
      <c r="V16" s="135">
        <v>2.7545731165E-2</v>
      </c>
      <c r="W16" s="135">
        <v>1.0596482694599998</v>
      </c>
      <c r="X16" s="135">
        <v>1.776083656E-2</v>
      </c>
      <c r="Y16" s="135">
        <v>1.6451680450000002E-2</v>
      </c>
      <c r="Z16" s="135">
        <v>6.3222115500000016E-3</v>
      </c>
      <c r="AA16" s="135">
        <v>5.8669723400000011E-3</v>
      </c>
      <c r="AB16" s="135">
        <v>4.6401700899999995E-2</v>
      </c>
      <c r="AC16" s="135">
        <v>4.2500999999999998E-5</v>
      </c>
      <c r="AD16" s="135">
        <v>1.1653500000000001E-2</v>
      </c>
      <c r="AE16" s="136"/>
      <c r="AF16" s="137">
        <v>564</v>
      </c>
      <c r="AG16" s="137">
        <v>3727.05</v>
      </c>
      <c r="AH16" s="137">
        <v>3319.9605000000006</v>
      </c>
      <c r="AI16" s="137">
        <v>393</v>
      </c>
      <c r="AJ16" s="137" t="s">
        <v>394</v>
      </c>
      <c r="AK16" s="137" t="s">
        <v>392</v>
      </c>
      <c r="AL16" s="137" t="s">
        <v>49</v>
      </c>
    </row>
    <row r="17" spans="1:38" s="2" customFormat="1" ht="26.25" customHeight="1" thickBot="1" x14ac:dyDescent="0.25">
      <c r="A17" s="62" t="s">
        <v>53</v>
      </c>
      <c r="B17" s="62" t="s">
        <v>58</v>
      </c>
      <c r="C17" s="63" t="s">
        <v>59</v>
      </c>
      <c r="D17" s="64"/>
      <c r="E17" s="135">
        <v>1.1207397561663475</v>
      </c>
      <c r="F17" s="135" t="s">
        <v>393</v>
      </c>
      <c r="G17" s="135">
        <v>1.6947846133279825</v>
      </c>
      <c r="H17" s="135" t="s">
        <v>393</v>
      </c>
      <c r="I17" s="135" t="s">
        <v>393</v>
      </c>
      <c r="J17" s="135" t="s">
        <v>393</v>
      </c>
      <c r="K17" s="135" t="s">
        <v>393</v>
      </c>
      <c r="L17" s="135" t="s">
        <v>393</v>
      </c>
      <c r="M17" s="135">
        <v>17.233239155053457</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1970.2</v>
      </c>
      <c r="AH17" s="137">
        <v>1122.8559999999998</v>
      </c>
      <c r="AI17" s="137" t="s">
        <v>394</v>
      </c>
      <c r="AJ17" s="137" t="s">
        <v>394</v>
      </c>
      <c r="AK17" s="137" t="s">
        <v>392</v>
      </c>
      <c r="AL17" s="137" t="s">
        <v>49</v>
      </c>
    </row>
    <row r="18" spans="1:38" s="2" customFormat="1" ht="26.25" customHeight="1" thickBot="1" x14ac:dyDescent="0.25">
      <c r="A18" s="62" t="s">
        <v>53</v>
      </c>
      <c r="B18" s="62" t="s">
        <v>60</v>
      </c>
      <c r="C18" s="63" t="s">
        <v>61</v>
      </c>
      <c r="D18" s="64"/>
      <c r="E18" s="135">
        <v>0.63853191764559991</v>
      </c>
      <c r="F18" s="135" t="s">
        <v>393</v>
      </c>
      <c r="G18" s="135">
        <v>0.17253711599999999</v>
      </c>
      <c r="H18" s="135" t="s">
        <v>393</v>
      </c>
      <c r="I18" s="135" t="s">
        <v>393</v>
      </c>
      <c r="J18" s="135" t="s">
        <v>393</v>
      </c>
      <c r="K18" s="135" t="s">
        <v>393</v>
      </c>
      <c r="L18" s="135" t="s">
        <v>393</v>
      </c>
      <c r="M18" s="135">
        <v>1.5479901509929999</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3375</v>
      </c>
      <c r="AI18" s="137" t="s">
        <v>394</v>
      </c>
      <c r="AJ18" s="137" t="s">
        <v>394</v>
      </c>
      <c r="AK18" s="137" t="s">
        <v>392</v>
      </c>
      <c r="AL18" s="137" t="s">
        <v>49</v>
      </c>
    </row>
    <row r="19" spans="1:38" s="2" customFormat="1" ht="26.25" customHeight="1" thickBot="1" x14ac:dyDescent="0.25">
      <c r="A19" s="62" t="s">
        <v>53</v>
      </c>
      <c r="B19" s="62" t="s">
        <v>62</v>
      </c>
      <c r="C19" s="63" t="s">
        <v>63</v>
      </c>
      <c r="D19" s="64"/>
      <c r="E19" s="135">
        <v>0.17352219384589218</v>
      </c>
      <c r="F19" s="135">
        <v>5.5136357546696213E-2</v>
      </c>
      <c r="G19" s="135">
        <v>2.7824572241577673E-2</v>
      </c>
      <c r="H19" s="135" t="s">
        <v>396</v>
      </c>
      <c r="I19" s="135">
        <v>4.6333911108703265E-3</v>
      </c>
      <c r="J19" s="135">
        <v>4.9449777468150271E-3</v>
      </c>
      <c r="K19" s="135">
        <v>5.0801229081053499E-3</v>
      </c>
      <c r="L19" s="135">
        <v>6.654031098726011E-4</v>
      </c>
      <c r="M19" s="135">
        <v>7.0641102993660443E-2</v>
      </c>
      <c r="N19" s="135">
        <v>5.1194910666527678E-3</v>
      </c>
      <c r="O19" s="135">
        <v>7.062734181704464E-5</v>
      </c>
      <c r="P19" s="135">
        <v>1.4967090902267806E-3</v>
      </c>
      <c r="Q19" s="135">
        <v>3.7388842411607045E-4</v>
      </c>
      <c r="R19" s="135">
        <v>5.4972871513508915E-4</v>
      </c>
      <c r="S19" s="135">
        <v>6.7958174302701791E-4</v>
      </c>
      <c r="T19" s="135">
        <v>5.2301031513508911E-4</v>
      </c>
      <c r="U19" s="135">
        <v>2.0081780598732088E-4</v>
      </c>
      <c r="V19" s="135">
        <v>1.0376781696047315E-2</v>
      </c>
      <c r="W19" s="135">
        <v>8.9178286054035667E-3</v>
      </c>
      <c r="X19" s="135">
        <v>3.3942934536357076E-3</v>
      </c>
      <c r="Y19" s="135">
        <v>9.2409902993660434E-3</v>
      </c>
      <c r="Z19" s="135">
        <v>3.3964466652767755E-3</v>
      </c>
      <c r="AA19" s="135">
        <v>3.1466701804535608E-3</v>
      </c>
      <c r="AB19" s="135">
        <v>1.917840059873209E-2</v>
      </c>
      <c r="AC19" s="135">
        <v>3.2403999999999997E-5</v>
      </c>
      <c r="AD19" s="135">
        <v>6.4600052259999995E-3</v>
      </c>
      <c r="AE19" s="136"/>
      <c r="AF19" s="137">
        <v>40.200000000000003</v>
      </c>
      <c r="AG19" s="137">
        <v>38</v>
      </c>
      <c r="AH19" s="137">
        <v>2206.8242411607048</v>
      </c>
      <c r="AI19" s="137" t="s">
        <v>394</v>
      </c>
      <c r="AJ19" s="137">
        <v>12</v>
      </c>
      <c r="AK19" s="137" t="s">
        <v>392</v>
      </c>
      <c r="AL19" s="137" t="s">
        <v>49</v>
      </c>
    </row>
    <row r="20" spans="1:38" s="2" customFormat="1" ht="26.25" customHeight="1" thickBot="1" x14ac:dyDescent="0.25">
      <c r="A20" s="62" t="s">
        <v>53</v>
      </c>
      <c r="B20" s="62" t="s">
        <v>64</v>
      </c>
      <c r="C20" s="63" t="s">
        <v>65</v>
      </c>
      <c r="D20" s="64"/>
      <c r="E20" s="135">
        <v>0.21239940000000002</v>
      </c>
      <c r="F20" s="135">
        <v>6.4627500000000004E-2</v>
      </c>
      <c r="G20" s="135">
        <v>4.1824075000000002E-2</v>
      </c>
      <c r="H20" s="135" t="s">
        <v>396</v>
      </c>
      <c r="I20" s="135">
        <v>3.777492857142857E-3</v>
      </c>
      <c r="J20" s="135">
        <v>4.0531500000000002E-3</v>
      </c>
      <c r="K20" s="135">
        <v>4.0531500000000002E-3</v>
      </c>
      <c r="L20" s="135">
        <v>1.0111500000000002E-3</v>
      </c>
      <c r="M20" s="135">
        <v>8.4258899999999998E-2</v>
      </c>
      <c r="N20" s="135">
        <v>3.63795E-5</v>
      </c>
      <c r="O20" s="135">
        <v>2.9326499999999998E-6</v>
      </c>
      <c r="P20" s="135">
        <v>1.4797980000000001E-3</v>
      </c>
      <c r="Q20" s="135">
        <v>2.7466199999999995E-4</v>
      </c>
      <c r="R20" s="135">
        <v>5.1472499999999999E-5</v>
      </c>
      <c r="S20" s="135">
        <v>2.4766500000000001E-5</v>
      </c>
      <c r="T20" s="135">
        <v>3.6035699999999998E-5</v>
      </c>
      <c r="U20" s="135">
        <v>1.6674900000000003E-4</v>
      </c>
      <c r="V20" s="135">
        <v>4.3190250000000006E-3</v>
      </c>
      <c r="W20" s="135">
        <v>1.52826E-3</v>
      </c>
      <c r="X20" s="135">
        <v>2.1129599999999997E-3</v>
      </c>
      <c r="Y20" s="135">
        <v>9.10125E-3</v>
      </c>
      <c r="Z20" s="135">
        <v>3.1314300000000006E-3</v>
      </c>
      <c r="AA20" s="135">
        <v>3.0609000000000001E-3</v>
      </c>
      <c r="AB20" s="135">
        <v>1.7406539999999998E-2</v>
      </c>
      <c r="AC20" s="135">
        <v>1.7688000000000001E-5</v>
      </c>
      <c r="AD20" s="135">
        <v>1.0452000000000002E-8</v>
      </c>
      <c r="AE20" s="136"/>
      <c r="AF20" s="137">
        <v>80.400000000000006</v>
      </c>
      <c r="AG20" s="137" t="s">
        <v>394</v>
      </c>
      <c r="AH20" s="137">
        <v>2722.5</v>
      </c>
      <c r="AI20" s="137">
        <v>351</v>
      </c>
      <c r="AJ20" s="137" t="s">
        <v>394</v>
      </c>
      <c r="AK20" s="137" t="s">
        <v>392</v>
      </c>
      <c r="AL20" s="137" t="s">
        <v>49</v>
      </c>
    </row>
    <row r="21" spans="1:38" s="2" customFormat="1" ht="26.25" customHeight="1" thickBot="1" x14ac:dyDescent="0.25">
      <c r="A21" s="62" t="s">
        <v>53</v>
      </c>
      <c r="B21" s="62" t="s">
        <v>66</v>
      </c>
      <c r="C21" s="63" t="s">
        <v>67</v>
      </c>
      <c r="D21" s="64"/>
      <c r="E21" s="135">
        <v>0.90107219999999999</v>
      </c>
      <c r="F21" s="135">
        <v>0.6676233359999999</v>
      </c>
      <c r="G21" s="135">
        <v>0.102236228</v>
      </c>
      <c r="H21" s="135">
        <v>1.6943999999999998E-3</v>
      </c>
      <c r="I21" s="135">
        <v>0.12982285854377879</v>
      </c>
      <c r="J21" s="135">
        <v>0.13290177361290323</v>
      </c>
      <c r="K21" s="135">
        <v>0.13826955200000002</v>
      </c>
      <c r="L21" s="135">
        <v>3.3751049424516129E-2</v>
      </c>
      <c r="M21" s="135">
        <v>0.51009780000000005</v>
      </c>
      <c r="N21" s="135">
        <v>5.4286308399999997E-2</v>
      </c>
      <c r="O21" s="135">
        <v>1.8581234360000001E-2</v>
      </c>
      <c r="P21" s="135">
        <v>7.1598360000000002E-3</v>
      </c>
      <c r="Q21" s="135">
        <v>1.7524180000000002E-3</v>
      </c>
      <c r="R21" s="135">
        <v>3.4246553199999995E-2</v>
      </c>
      <c r="S21" s="135">
        <v>1.061967464E-2</v>
      </c>
      <c r="T21" s="135">
        <v>4.5115379999999998E-3</v>
      </c>
      <c r="U21" s="135">
        <v>1.5157132E-3</v>
      </c>
      <c r="V21" s="135">
        <v>0.75769737199999998</v>
      </c>
      <c r="W21" s="135">
        <v>0.170880528</v>
      </c>
      <c r="X21" s="135">
        <v>2.7008207999999999E-2</v>
      </c>
      <c r="Y21" s="135">
        <v>6.0500067999999997E-2</v>
      </c>
      <c r="Z21" s="135">
        <v>2.1120424000000002E-2</v>
      </c>
      <c r="AA21" s="135">
        <v>1.8861432000000001E-2</v>
      </c>
      <c r="AB21" s="135">
        <v>0.12749013200000001</v>
      </c>
      <c r="AC21" s="135">
        <v>7.1607584000000007E-3</v>
      </c>
      <c r="AD21" s="135">
        <v>2.0437135678000002E-2</v>
      </c>
      <c r="AE21" s="136"/>
      <c r="AF21" s="137">
        <v>261.60000000000002</v>
      </c>
      <c r="AG21" s="137">
        <v>119.72</v>
      </c>
      <c r="AH21" s="137">
        <v>9869.4</v>
      </c>
      <c r="AI21" s="137">
        <v>1418</v>
      </c>
      <c r="AJ21" s="137" t="s">
        <v>394</v>
      </c>
      <c r="AK21" s="137" t="s">
        <v>392</v>
      </c>
      <c r="AL21" s="137" t="s">
        <v>49</v>
      </c>
    </row>
    <row r="22" spans="1:38" s="2" customFormat="1" ht="26.25" customHeight="1" thickBot="1" x14ac:dyDescent="0.25">
      <c r="A22" s="62" t="s">
        <v>53</v>
      </c>
      <c r="B22" s="66" t="s">
        <v>68</v>
      </c>
      <c r="C22" s="63" t="s">
        <v>69</v>
      </c>
      <c r="D22" s="64"/>
      <c r="E22" s="135">
        <v>5.9891711170067206</v>
      </c>
      <c r="F22" s="135">
        <v>2.5796870999999999E-2</v>
      </c>
      <c r="G22" s="135">
        <v>1.1737256527208124</v>
      </c>
      <c r="H22" s="135" t="s">
        <v>396</v>
      </c>
      <c r="I22" s="135" t="s">
        <v>393</v>
      </c>
      <c r="J22" s="135" t="s">
        <v>393</v>
      </c>
      <c r="K22" s="135" t="s">
        <v>393</v>
      </c>
      <c r="L22" s="135" t="s">
        <v>393</v>
      </c>
      <c r="M22" s="135">
        <v>2.6998451010069449</v>
      </c>
      <c r="N22" s="135">
        <v>0.14044963099999999</v>
      </c>
      <c r="O22" s="135">
        <v>1.1465276E-2</v>
      </c>
      <c r="P22" s="135">
        <v>8.5989569999999987E-2</v>
      </c>
      <c r="Q22" s="135">
        <v>3.7978726750000004E-2</v>
      </c>
      <c r="R22" s="135">
        <v>5.8759539499999999E-2</v>
      </c>
      <c r="S22" s="135">
        <v>9.2725419649999988E-2</v>
      </c>
      <c r="T22" s="135">
        <v>7.0224815499999996E-2</v>
      </c>
      <c r="U22" s="135">
        <v>3.625893535E-2</v>
      </c>
      <c r="V22" s="135">
        <v>0.60765962800000006</v>
      </c>
      <c r="W22" s="135">
        <v>5.8759539499999994E-3</v>
      </c>
      <c r="X22" s="135">
        <v>9.315536749999998E-5</v>
      </c>
      <c r="Y22" s="135">
        <v>4.0128465999999998E-4</v>
      </c>
      <c r="Z22" s="135">
        <v>4.0128465999999998E-4</v>
      </c>
      <c r="AA22" s="135">
        <v>6.1625858500000006E-5</v>
      </c>
      <c r="AB22" s="135">
        <v>9.5735054599999992E-4</v>
      </c>
      <c r="AC22" s="135">
        <v>6.5925336999999992E-3</v>
      </c>
      <c r="AD22" s="135">
        <v>0.14761542850000001</v>
      </c>
      <c r="AE22" s="136"/>
      <c r="AF22" s="137">
        <v>3978</v>
      </c>
      <c r="AG22" s="137">
        <v>1675.03</v>
      </c>
      <c r="AH22" s="137">
        <v>6379.2</v>
      </c>
      <c r="AI22" s="137">
        <v>1565</v>
      </c>
      <c r="AJ22" s="137">
        <v>1322</v>
      </c>
      <c r="AK22" s="137" t="s">
        <v>392</v>
      </c>
      <c r="AL22" s="137" t="s">
        <v>49</v>
      </c>
    </row>
    <row r="23" spans="1:38" s="2" customFormat="1" ht="26.25" customHeight="1" thickBot="1" x14ac:dyDescent="0.25">
      <c r="A23" s="62" t="s">
        <v>70</v>
      </c>
      <c r="B23" s="66" t="s">
        <v>364</v>
      </c>
      <c r="C23" s="63" t="s">
        <v>360</v>
      </c>
      <c r="D23" s="109"/>
      <c r="E23" s="135">
        <v>2.8958900577241939</v>
      </c>
      <c r="F23" s="135">
        <v>0.27121496780592791</v>
      </c>
      <c r="G23" s="135">
        <v>2.2800000000000003E-3</v>
      </c>
      <c r="H23" s="135">
        <v>9.1200000000000005E-4</v>
      </c>
      <c r="I23" s="135">
        <v>0.17099804145787334</v>
      </c>
      <c r="J23" s="135">
        <v>0.17099804145787334</v>
      </c>
      <c r="K23" s="135">
        <v>0.17099804145787334</v>
      </c>
      <c r="L23" s="135">
        <v>0.11683000229286793</v>
      </c>
      <c r="M23" s="135">
        <v>0.99284909608025018</v>
      </c>
      <c r="N23" s="135">
        <v>3.9216000000000001E-2</v>
      </c>
      <c r="O23" s="135">
        <v>1.14E-3</v>
      </c>
      <c r="P23" s="135">
        <v>4.9019999999999999E-4</v>
      </c>
      <c r="Q23" s="135">
        <v>2.4510000000000001E-3</v>
      </c>
      <c r="R23" s="135">
        <v>5.7000000000000002E-3</v>
      </c>
      <c r="S23" s="135">
        <v>0.1938</v>
      </c>
      <c r="T23" s="135">
        <v>7.9799999999999992E-3</v>
      </c>
      <c r="U23" s="135">
        <v>1.14E-3</v>
      </c>
      <c r="V23" s="135">
        <v>0.114</v>
      </c>
      <c r="W23" s="135" t="s">
        <v>392</v>
      </c>
      <c r="X23" s="135">
        <v>3.4199999999999999E-3</v>
      </c>
      <c r="Y23" s="135">
        <v>5.7000000000000002E-3</v>
      </c>
      <c r="Z23" s="135" t="s">
        <v>392</v>
      </c>
      <c r="AA23" s="135" t="s">
        <v>392</v>
      </c>
      <c r="AB23" s="135">
        <v>9.1199999999999996E-3</v>
      </c>
      <c r="AC23" s="135" t="s">
        <v>392</v>
      </c>
      <c r="AD23" s="135" t="s">
        <v>392</v>
      </c>
      <c r="AE23" s="136"/>
      <c r="AF23" s="137">
        <v>4902</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1.1303802000000001</v>
      </c>
      <c r="F24" s="135">
        <v>0.45547166400000005</v>
      </c>
      <c r="G24" s="135">
        <v>8.5129717778549094E-2</v>
      </c>
      <c r="H24" s="135">
        <v>4.0679999999999997E-4</v>
      </c>
      <c r="I24" s="135">
        <v>5.544526009216591E-2</v>
      </c>
      <c r="J24" s="135">
        <v>5.7546621290322585E-2</v>
      </c>
      <c r="K24" s="135">
        <v>5.9733480000000005E-2</v>
      </c>
      <c r="L24" s="135">
        <v>1.0053888371612904E-2</v>
      </c>
      <c r="M24" s="135">
        <v>0.49594060000000001</v>
      </c>
      <c r="N24" s="135">
        <v>4.7009743999999992E-2</v>
      </c>
      <c r="O24" s="135">
        <v>4.9267584E-3</v>
      </c>
      <c r="P24" s="135">
        <v>1.0076736000000001E-2</v>
      </c>
      <c r="Q24" s="135">
        <v>2.6098459999999999E-3</v>
      </c>
      <c r="R24" s="135">
        <v>1.1801904E-2</v>
      </c>
      <c r="S24" s="135">
        <v>7.0190207999999994E-3</v>
      </c>
      <c r="T24" s="135">
        <v>4.5197615999999999E-3</v>
      </c>
      <c r="U24" s="135">
        <v>1.5104400000000003E-3</v>
      </c>
      <c r="V24" s="135">
        <v>0.24356544000000002</v>
      </c>
      <c r="W24" s="135">
        <v>9.8531279999999999E-2</v>
      </c>
      <c r="X24" s="135">
        <v>2.6611879999999997E-2</v>
      </c>
      <c r="Y24" s="135">
        <v>6.4836591999999998E-2</v>
      </c>
      <c r="Z24" s="135">
        <v>2.4145376000000003E-2</v>
      </c>
      <c r="AA24" s="135">
        <v>2.2036920000000002E-2</v>
      </c>
      <c r="AB24" s="135">
        <v>0.13763076800000001</v>
      </c>
      <c r="AC24" s="135">
        <v>1.8951775999999998E-3</v>
      </c>
      <c r="AD24" s="135">
        <v>4.7837955235999999E-2</v>
      </c>
      <c r="AE24" s="136"/>
      <c r="AF24" s="137">
        <v>352.2</v>
      </c>
      <c r="AG24" s="137">
        <v>281.27999999999997</v>
      </c>
      <c r="AH24" s="137">
        <v>13329.000000000002</v>
      </c>
      <c r="AI24" s="137">
        <v>943</v>
      </c>
      <c r="AJ24" s="137" t="s">
        <v>394</v>
      </c>
      <c r="AK24" s="137" t="s">
        <v>392</v>
      </c>
      <c r="AL24" s="137" t="s">
        <v>49</v>
      </c>
    </row>
    <row r="25" spans="1:38" s="2" customFormat="1" ht="26.25" customHeight="1" thickBot="1" x14ac:dyDescent="0.25">
      <c r="A25" s="62" t="s">
        <v>73</v>
      </c>
      <c r="B25" s="66" t="s">
        <v>74</v>
      </c>
      <c r="C25" s="68" t="s">
        <v>75</v>
      </c>
      <c r="D25" s="64"/>
      <c r="E25" s="135">
        <v>0.38538285567029779</v>
      </c>
      <c r="F25" s="135">
        <v>5.0561738192358686E-2</v>
      </c>
      <c r="G25" s="135">
        <v>2.3856960082806002E-2</v>
      </c>
      <c r="H25" s="135" t="s">
        <v>396</v>
      </c>
      <c r="I25" s="135">
        <v>2.9696503883123409E-3</v>
      </c>
      <c r="J25" s="135">
        <v>2.9696503883123409E-3</v>
      </c>
      <c r="K25" s="135">
        <v>2.9696503883123409E-3</v>
      </c>
      <c r="L25" s="135">
        <v>1.4254321863899236E-3</v>
      </c>
      <c r="M25" s="135">
        <v>0.22335771690323089</v>
      </c>
      <c r="N25" s="135">
        <v>1.8136535703195881E-5</v>
      </c>
      <c r="O25" s="135">
        <v>1.5113779752663238E-6</v>
      </c>
      <c r="P25" s="135">
        <v>1.813653570319588E-4</v>
      </c>
      <c r="Q25" s="135">
        <v>3.0227559505326475E-6</v>
      </c>
      <c r="R25" s="135">
        <v>3.0227559505326476E-4</v>
      </c>
      <c r="S25" s="135">
        <v>1.964791367846221E-4</v>
      </c>
      <c r="T25" s="135">
        <v>7.5568898763316182E-6</v>
      </c>
      <c r="U25" s="135">
        <v>3.0227559505326475E-6</v>
      </c>
      <c r="V25" s="135">
        <v>6.3477874961185589E-4</v>
      </c>
      <c r="W25" s="135">
        <v>2.7204803554793824E-3</v>
      </c>
      <c r="X25" s="135" t="s">
        <v>396</v>
      </c>
      <c r="Y25" s="135" t="s">
        <v>396</v>
      </c>
      <c r="Z25" s="135" t="s">
        <v>396</v>
      </c>
      <c r="AA25" s="135" t="s">
        <v>396</v>
      </c>
      <c r="AB25" s="135" t="s">
        <v>392</v>
      </c>
      <c r="AC25" s="135" t="s">
        <v>396</v>
      </c>
      <c r="AD25" s="135" t="s">
        <v>396</v>
      </c>
      <c r="AE25" s="136"/>
      <c r="AF25" s="137">
        <v>1232.6099362743596</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8.3531489994840018E-4</v>
      </c>
      <c r="F26" s="135">
        <v>2.6645382267160694E-4</v>
      </c>
      <c r="G26" s="135">
        <v>5.9330248375999993E-5</v>
      </c>
      <c r="H26" s="135" t="s">
        <v>396</v>
      </c>
      <c r="I26" s="135">
        <v>1.125500490786E-5</v>
      </c>
      <c r="J26" s="135">
        <v>1.125500490786E-5</v>
      </c>
      <c r="K26" s="135">
        <v>1.125500490786E-5</v>
      </c>
      <c r="L26" s="135">
        <v>5.4024023557728002E-6</v>
      </c>
      <c r="M26" s="135">
        <v>1.3513942318643202E-3</v>
      </c>
      <c r="N26" s="135">
        <v>7.107930199760219E-7</v>
      </c>
      <c r="O26" s="135">
        <v>1.699164153332685E-7</v>
      </c>
      <c r="P26" s="135">
        <v>7.689019434020369E-6</v>
      </c>
      <c r="Q26" s="135">
        <v>2.5682008291508694E-7</v>
      </c>
      <c r="R26" s="135">
        <v>6.0079870744150498E-6</v>
      </c>
      <c r="S26" s="135">
        <v>4.241393226763155E-6</v>
      </c>
      <c r="T26" s="135">
        <v>1.9287477974351927E-6</v>
      </c>
      <c r="U26" s="135">
        <v>1.7380733516363701E-7</v>
      </c>
      <c r="V26" s="135">
        <v>2.9028393086733269E-5</v>
      </c>
      <c r="W26" s="135">
        <v>7.0036556946632996E-6</v>
      </c>
      <c r="X26" s="135" t="s">
        <v>396</v>
      </c>
      <c r="Y26" s="135" t="s">
        <v>396</v>
      </c>
      <c r="Z26" s="135" t="s">
        <v>396</v>
      </c>
      <c r="AA26" s="135" t="s">
        <v>396</v>
      </c>
      <c r="AB26" s="135" t="s">
        <v>392</v>
      </c>
      <c r="AC26" s="135" t="s">
        <v>396</v>
      </c>
      <c r="AD26" s="135" t="s">
        <v>396</v>
      </c>
      <c r="AE26" s="136"/>
      <c r="AF26" s="137">
        <v>3.0653965537999999</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16.164948784936449</v>
      </c>
      <c r="F27" s="135">
        <v>13.057697237193462</v>
      </c>
      <c r="G27" s="135">
        <v>1.4779392539317369E-2</v>
      </c>
      <c r="H27" s="135">
        <v>0.94063282708672458</v>
      </c>
      <c r="I27" s="135">
        <v>0.87654901784293626</v>
      </c>
      <c r="J27" s="135">
        <v>0.87654901784293626</v>
      </c>
      <c r="K27" s="135">
        <v>0.87654901784293626</v>
      </c>
      <c r="L27" s="135">
        <v>0.59206351904839383</v>
      </c>
      <c r="M27" s="135">
        <v>153.40871460801588</v>
      </c>
      <c r="N27" s="135">
        <v>2.136391151969925E-3</v>
      </c>
      <c r="O27" s="135">
        <v>3.7093299501579505E-4</v>
      </c>
      <c r="P27" s="135">
        <v>1.3148611332639306E-2</v>
      </c>
      <c r="Q27" s="135">
        <v>4.0414131660940363E-4</v>
      </c>
      <c r="R27" s="135">
        <v>1.2765496812741696E-2</v>
      </c>
      <c r="S27" s="135">
        <v>2.7572802781209112E-2</v>
      </c>
      <c r="T27" s="135">
        <v>3.5403756354429028E-3</v>
      </c>
      <c r="U27" s="135">
        <v>4.0020497653450916E-4</v>
      </c>
      <c r="V27" s="135">
        <v>5.962288395314802E-2</v>
      </c>
      <c r="W27" s="135">
        <v>0.95380369999999992</v>
      </c>
      <c r="X27" s="135">
        <v>2.7545134542300002E-2</v>
      </c>
      <c r="Y27" s="135">
        <v>3.1744129953299997E-2</v>
      </c>
      <c r="Z27" s="135">
        <v>2.3530483569500001E-2</v>
      </c>
      <c r="AA27" s="135">
        <v>2.8764156977200001E-2</v>
      </c>
      <c r="AB27" s="135">
        <v>0.11158390504230001</v>
      </c>
      <c r="AC27" s="135">
        <v>9.5380400000000005E-4</v>
      </c>
      <c r="AD27" s="135">
        <v>1.9311130000000001E-4</v>
      </c>
      <c r="AE27" s="136"/>
      <c r="AF27" s="137">
        <v>80434.951807179794</v>
      </c>
      <c r="AG27" s="137" t="s">
        <v>394</v>
      </c>
      <c r="AH27" s="137" t="s">
        <v>396</v>
      </c>
      <c r="AI27" s="137">
        <v>3769.7676010578998</v>
      </c>
      <c r="AJ27" s="137" t="s">
        <v>394</v>
      </c>
      <c r="AK27" s="137" t="s">
        <v>392</v>
      </c>
      <c r="AL27" s="137" t="s">
        <v>49</v>
      </c>
    </row>
    <row r="28" spans="1:38" s="2" customFormat="1" ht="26.25" customHeight="1" thickBot="1" x14ac:dyDescent="0.25">
      <c r="A28" s="62" t="s">
        <v>78</v>
      </c>
      <c r="B28" s="62" t="s">
        <v>81</v>
      </c>
      <c r="C28" s="63" t="s">
        <v>82</v>
      </c>
      <c r="D28" s="64"/>
      <c r="E28" s="135">
        <v>10.839778118949569</v>
      </c>
      <c r="F28" s="135">
        <v>1.4761350292659441</v>
      </c>
      <c r="G28" s="135">
        <v>1.1420927976589688E-2</v>
      </c>
      <c r="H28" s="135">
        <v>3.4612163765958777E-2</v>
      </c>
      <c r="I28" s="135">
        <v>0.85955455759445643</v>
      </c>
      <c r="J28" s="135">
        <v>0.85955455759445643</v>
      </c>
      <c r="K28" s="135">
        <v>0.85955455759445643</v>
      </c>
      <c r="L28" s="135">
        <v>0.63618467445324922</v>
      </c>
      <c r="M28" s="135">
        <v>9.6949722939305722</v>
      </c>
      <c r="N28" s="135">
        <v>3.9723742183544694E-4</v>
      </c>
      <c r="O28" s="135">
        <v>4.1250930920842447E-5</v>
      </c>
      <c r="P28" s="135">
        <v>3.8953521972037515E-3</v>
      </c>
      <c r="Q28" s="135">
        <v>7.8683889998440524E-5</v>
      </c>
      <c r="R28" s="135">
        <v>5.955080055964521E-3</v>
      </c>
      <c r="S28" s="135">
        <v>4.0039172776623168E-3</v>
      </c>
      <c r="T28" s="135">
        <v>2.2227330133203568E-4</v>
      </c>
      <c r="U28" s="135">
        <v>7.4865918155196128E-5</v>
      </c>
      <c r="V28" s="135">
        <v>1.3361326112637966E-2</v>
      </c>
      <c r="W28" s="135">
        <v>0.56264800000000004</v>
      </c>
      <c r="X28" s="135">
        <v>1.7582130857999999E-2</v>
      </c>
      <c r="Y28" s="135">
        <v>1.97514405599E-2</v>
      </c>
      <c r="Z28" s="135">
        <v>1.5436952494200001E-2</v>
      </c>
      <c r="AA28" s="135">
        <v>1.6477341674200001E-2</v>
      </c>
      <c r="AB28" s="135">
        <v>6.92478655863E-2</v>
      </c>
      <c r="AC28" s="135">
        <v>5.6264789999999998E-4</v>
      </c>
      <c r="AD28" s="135">
        <v>1.168109E-4</v>
      </c>
      <c r="AE28" s="136"/>
      <c r="AF28" s="137">
        <v>31824.2413992119</v>
      </c>
      <c r="AG28" s="137" t="s">
        <v>394</v>
      </c>
      <c r="AH28" s="137" t="s">
        <v>396</v>
      </c>
      <c r="AI28" s="137">
        <v>1614.6293705277999</v>
      </c>
      <c r="AJ28" s="137" t="s">
        <v>394</v>
      </c>
      <c r="AK28" s="137" t="s">
        <v>392</v>
      </c>
      <c r="AL28" s="137" t="s">
        <v>49</v>
      </c>
    </row>
    <row r="29" spans="1:38" s="2" customFormat="1" ht="26.25" customHeight="1" thickBot="1" x14ac:dyDescent="0.25">
      <c r="A29" s="62" t="s">
        <v>78</v>
      </c>
      <c r="B29" s="62" t="s">
        <v>83</v>
      </c>
      <c r="C29" s="63" t="s">
        <v>84</v>
      </c>
      <c r="D29" s="64"/>
      <c r="E29" s="135">
        <v>28.608312962545408</v>
      </c>
      <c r="F29" s="135">
        <v>1.4028526064291782</v>
      </c>
      <c r="G29" s="135">
        <v>1.4898908588148078E-2</v>
      </c>
      <c r="H29" s="135">
        <v>2.1067343682897189E-2</v>
      </c>
      <c r="I29" s="135">
        <v>0.69400465518786247</v>
      </c>
      <c r="J29" s="135">
        <v>0.69400465518786247</v>
      </c>
      <c r="K29" s="135">
        <v>0.69400465518786247</v>
      </c>
      <c r="L29" s="135">
        <v>0.4242001713675323</v>
      </c>
      <c r="M29" s="135">
        <v>6.9294673841231278</v>
      </c>
      <c r="N29" s="135">
        <v>4.4584830754523173E-4</v>
      </c>
      <c r="O29" s="135">
        <v>4.4614857756860999E-5</v>
      </c>
      <c r="P29" s="135">
        <v>4.7197914839966996E-3</v>
      </c>
      <c r="Q29" s="135">
        <v>8.9154648007877481E-5</v>
      </c>
      <c r="R29" s="135">
        <v>7.5637321195474406E-3</v>
      </c>
      <c r="S29" s="135">
        <v>5.0723564307126115E-3</v>
      </c>
      <c r="T29" s="135">
        <v>1.7958544361511156E-4</v>
      </c>
      <c r="U29" s="135">
        <v>8.9079580502032977E-5</v>
      </c>
      <c r="V29" s="135">
        <v>1.6032072465190596E-2</v>
      </c>
      <c r="W29" s="135">
        <v>0.27073950000000002</v>
      </c>
      <c r="X29" s="135">
        <v>4.0162643086E-3</v>
      </c>
      <c r="Y29" s="135">
        <v>2.43207116471E-2</v>
      </c>
      <c r="Z29" s="135">
        <v>2.7176721822600003E-2</v>
      </c>
      <c r="AA29" s="135">
        <v>6.247522258E-3</v>
      </c>
      <c r="AB29" s="135">
        <v>6.1761220036300003E-2</v>
      </c>
      <c r="AC29" s="135">
        <v>2.2348220000000001E-4</v>
      </c>
      <c r="AD29" s="135">
        <v>5.1063599999999997E-5</v>
      </c>
      <c r="AE29" s="136"/>
      <c r="AF29" s="137">
        <v>39821.258109254297</v>
      </c>
      <c r="AG29" s="137" t="s">
        <v>394</v>
      </c>
      <c r="AH29" s="137" t="s">
        <v>396</v>
      </c>
      <c r="AI29" s="137">
        <v>2031.4699610047001</v>
      </c>
      <c r="AJ29" s="137" t="s">
        <v>394</v>
      </c>
      <c r="AK29" s="137" t="s">
        <v>392</v>
      </c>
      <c r="AL29" s="137" t="s">
        <v>49</v>
      </c>
    </row>
    <row r="30" spans="1:38" s="2" customFormat="1" ht="26.25" customHeight="1" thickBot="1" x14ac:dyDescent="0.25">
      <c r="A30" s="62" t="s">
        <v>78</v>
      </c>
      <c r="B30" s="62" t="s">
        <v>85</v>
      </c>
      <c r="C30" s="63" t="s">
        <v>86</v>
      </c>
      <c r="D30" s="64"/>
      <c r="E30" s="135">
        <v>0.22308531733289924</v>
      </c>
      <c r="F30" s="135">
        <v>4.6364404279380853</v>
      </c>
      <c r="G30" s="135">
        <v>1.4862864456356408E-4</v>
      </c>
      <c r="H30" s="135">
        <v>1.861130601130285E-3</v>
      </c>
      <c r="I30" s="135">
        <v>8.4476840989247168E-2</v>
      </c>
      <c r="J30" s="135">
        <v>8.4476840989247168E-2</v>
      </c>
      <c r="K30" s="135">
        <v>8.4476840989247168E-2</v>
      </c>
      <c r="L30" s="135">
        <v>1.4485138376873045E-2</v>
      </c>
      <c r="M30" s="135">
        <v>9.8749365735822021</v>
      </c>
      <c r="N30" s="135">
        <v>9.0228707832970911E-5</v>
      </c>
      <c r="O30" s="135">
        <v>5.0635857935960385E-3</v>
      </c>
      <c r="P30" s="135">
        <v>2.9042154270434453E-4</v>
      </c>
      <c r="Q30" s="135">
        <v>1.0014535955322225E-5</v>
      </c>
      <c r="R30" s="135">
        <v>2.1502555513135412E-2</v>
      </c>
      <c r="S30" s="135">
        <v>0.8629299420383556</v>
      </c>
      <c r="T30" s="135">
        <v>3.5441875022010003E-2</v>
      </c>
      <c r="U30" s="135">
        <v>5.041406366243879E-3</v>
      </c>
      <c r="V30" s="135">
        <v>0.50036050865220805</v>
      </c>
      <c r="W30" s="135">
        <v>1.6672099999999999E-2</v>
      </c>
      <c r="X30" s="135">
        <v>2.127878544E-4</v>
      </c>
      <c r="Y30" s="135">
        <v>2.8853620580000002E-4</v>
      </c>
      <c r="Z30" s="135">
        <v>1.598798716E-4</v>
      </c>
      <c r="AA30" s="135">
        <v>3.2366370350000003E-4</v>
      </c>
      <c r="AB30" s="135">
        <v>9.8486763530000005E-4</v>
      </c>
      <c r="AC30" s="135">
        <v>1.6672199999999999E-5</v>
      </c>
      <c r="AD30" s="135">
        <v>6.9774000000000003E-6</v>
      </c>
      <c r="AE30" s="136"/>
      <c r="AF30" s="137">
        <v>1540.3402541498001</v>
      </c>
      <c r="AG30" s="137" t="s">
        <v>394</v>
      </c>
      <c r="AH30" s="137" t="s">
        <v>396</v>
      </c>
      <c r="AI30" s="137">
        <v>70.630459015599996</v>
      </c>
      <c r="AJ30" s="137" t="s">
        <v>394</v>
      </c>
      <c r="AK30" s="137" t="s">
        <v>392</v>
      </c>
      <c r="AL30" s="137" t="s">
        <v>49</v>
      </c>
    </row>
    <row r="31" spans="1:38" s="2" customFormat="1" ht="26.25" customHeight="1" thickBot="1" x14ac:dyDescent="0.25">
      <c r="A31" s="62" t="s">
        <v>78</v>
      </c>
      <c r="B31" s="62" t="s">
        <v>87</v>
      </c>
      <c r="C31" s="63" t="s">
        <v>88</v>
      </c>
      <c r="D31" s="64"/>
      <c r="E31" s="135" t="s">
        <v>392</v>
      </c>
      <c r="F31" s="135">
        <v>4.0669371818610518</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188.70767469071279</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0.56988596243993173</v>
      </c>
      <c r="J32" s="135">
        <v>1.0557449168629491</v>
      </c>
      <c r="K32" s="135">
        <v>1.3976858853212988</v>
      </c>
      <c r="L32" s="135">
        <v>5.8913214384355643E-2</v>
      </c>
      <c r="M32" s="135" t="s">
        <v>392</v>
      </c>
      <c r="N32" s="135">
        <v>1.4142083302984259</v>
      </c>
      <c r="O32" s="135">
        <v>6.6228633952602929E-3</v>
      </c>
      <c r="P32" s="135" t="s">
        <v>396</v>
      </c>
      <c r="Q32" s="135">
        <v>1.6360947447282455E-2</v>
      </c>
      <c r="R32" s="135">
        <v>0.52325990981364479</v>
      </c>
      <c r="S32" s="135">
        <v>11.450562146186169</v>
      </c>
      <c r="T32" s="135">
        <v>8.3247559393314755E-2</v>
      </c>
      <c r="U32" s="135">
        <v>1.1397719248798628E-2</v>
      </c>
      <c r="V32" s="135">
        <v>4.513308743070338</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49349.039935253197</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0.26958443723923553</v>
      </c>
      <c r="J33" s="135">
        <v>0.49923043933191807</v>
      </c>
      <c r="K33" s="135">
        <v>0.99846087866383615</v>
      </c>
      <c r="L33" s="135">
        <v>1.0583685313836655E-2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49349.039935253197</v>
      </c>
      <c r="AL33" s="137" t="s">
        <v>384</v>
      </c>
    </row>
    <row r="34" spans="1:38" s="2" customFormat="1" ht="26.25" customHeight="1" thickBot="1" x14ac:dyDescent="0.25">
      <c r="A34" s="62" t="s">
        <v>70</v>
      </c>
      <c r="B34" s="62" t="s">
        <v>93</v>
      </c>
      <c r="C34" s="63" t="s">
        <v>94</v>
      </c>
      <c r="D34" s="64"/>
      <c r="E34" s="135">
        <v>2.9867479691971059</v>
      </c>
      <c r="F34" s="135">
        <v>0.26105770338789563</v>
      </c>
      <c r="G34" s="135">
        <v>2.8784777299999996E-3</v>
      </c>
      <c r="H34" s="135">
        <v>5.5000000000000003E-4</v>
      </c>
      <c r="I34" s="135">
        <v>6.3904072045029445E-2</v>
      </c>
      <c r="J34" s="135">
        <v>6.9410721254029445E-2</v>
      </c>
      <c r="K34" s="135">
        <v>0.10100531307226351</v>
      </c>
      <c r="L34" s="135">
        <v>4.1490889591581148E-2</v>
      </c>
      <c r="M34" s="135">
        <v>0.81556589002327196</v>
      </c>
      <c r="N34" s="135">
        <v>9.8999333999999985E-5</v>
      </c>
      <c r="O34" s="135">
        <v>5.5132984180000007E-4</v>
      </c>
      <c r="P34" s="135">
        <v>5.8365278999999999E-6</v>
      </c>
      <c r="Q34" s="135">
        <v>2.9552039999999998E-6</v>
      </c>
      <c r="R34" s="135">
        <v>2.7599738134999998E-3</v>
      </c>
      <c r="S34" s="135">
        <v>9.3512929017499996E-2</v>
      </c>
      <c r="T34" s="135">
        <v>3.8596044130000005E-3</v>
      </c>
      <c r="U34" s="135">
        <v>5.5132984180000007E-4</v>
      </c>
      <c r="V34" s="135">
        <v>5.51477602E-2</v>
      </c>
      <c r="W34" s="135">
        <v>1.4997660299999999E-4</v>
      </c>
      <c r="X34" s="135">
        <v>1.6836154455E-3</v>
      </c>
      <c r="Y34" s="135">
        <v>2.7935153788999998E-3</v>
      </c>
      <c r="Z34" s="135">
        <v>1.7509583699999997E-5</v>
      </c>
      <c r="AA34" s="135">
        <v>1.3667818499999999E-5</v>
      </c>
      <c r="AB34" s="135">
        <v>4.5083082266E-3</v>
      </c>
      <c r="AC34" s="135">
        <v>4.5805661999999998E-7</v>
      </c>
      <c r="AD34" s="135">
        <v>1.2559616999999998E-4</v>
      </c>
      <c r="AE34" s="136"/>
      <c r="AF34" s="137">
        <v>2365</v>
      </c>
      <c r="AG34" s="137">
        <v>0.73880099999999993</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0.52333333333333332</v>
      </c>
      <c r="F36" s="135">
        <v>1.8666666666666668E-2</v>
      </c>
      <c r="G36" s="135">
        <v>1.3333333333333334E-4</v>
      </c>
      <c r="H36" s="135" t="s">
        <v>396</v>
      </c>
      <c r="I36" s="135">
        <v>9.3333333333333324E-3</v>
      </c>
      <c r="J36" s="135">
        <v>0.01</v>
      </c>
      <c r="K36" s="135">
        <v>0.01</v>
      </c>
      <c r="L36" s="135">
        <v>2.8933333333333328E-3</v>
      </c>
      <c r="M36" s="135">
        <v>4.9333333333333333E-2</v>
      </c>
      <c r="N36" s="135">
        <v>8.6666666666666674E-4</v>
      </c>
      <c r="O36" s="135">
        <v>6.666666666666667E-5</v>
      </c>
      <c r="P36" s="135">
        <v>2.0000000000000001E-4</v>
      </c>
      <c r="Q36" s="135">
        <v>2.6666666666666668E-4</v>
      </c>
      <c r="R36" s="135">
        <v>3.3333333333333338E-4</v>
      </c>
      <c r="S36" s="135">
        <v>1.3333333333333335E-3</v>
      </c>
      <c r="T36" s="135">
        <v>6.6666666666666671E-3</v>
      </c>
      <c r="U36" s="135">
        <v>6.666666666666667E-5</v>
      </c>
      <c r="V36" s="135">
        <v>8.0000000000000002E-3</v>
      </c>
      <c r="W36" s="135">
        <v>8.6666666666666674E-4</v>
      </c>
      <c r="X36" s="135">
        <v>1.3333333333333335E-5</v>
      </c>
      <c r="Y36" s="135">
        <v>6.666666666666667E-5</v>
      </c>
      <c r="Z36" s="135">
        <v>6.666666666666667E-5</v>
      </c>
      <c r="AA36" s="135">
        <v>6.6666666666666675E-6</v>
      </c>
      <c r="AB36" s="135">
        <v>1.5333333333333337E-4</v>
      </c>
      <c r="AC36" s="135">
        <v>5.3333333333333336E-4</v>
      </c>
      <c r="AD36" s="135">
        <v>2.5333333333333333E-4</v>
      </c>
      <c r="AE36" s="136"/>
      <c r="AF36" s="137">
        <v>286.66666666666669</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0.14896200000000001</v>
      </c>
      <c r="F37" s="135">
        <v>4.6299E-2</v>
      </c>
      <c r="G37" s="135">
        <v>1.3487100000000001E-3</v>
      </c>
      <c r="H37" s="135" t="s">
        <v>396</v>
      </c>
      <c r="I37" s="135">
        <v>1.57014E-3</v>
      </c>
      <c r="J37" s="135">
        <v>1.57014E-3</v>
      </c>
      <c r="K37" s="135">
        <v>1.57014E-3</v>
      </c>
      <c r="L37" s="135">
        <v>6.2805600000000007E-5</v>
      </c>
      <c r="M37" s="135">
        <v>5.8376999999999998E-2</v>
      </c>
      <c r="N37" s="135">
        <v>2.2142999999999998E-5</v>
      </c>
      <c r="O37" s="135">
        <v>1.8117E-6</v>
      </c>
      <c r="P37" s="135">
        <v>1.08702E-3</v>
      </c>
      <c r="Q37" s="135">
        <v>2.0130000000000001E-4</v>
      </c>
      <c r="R37" s="135">
        <v>2.6169E-5</v>
      </c>
      <c r="S37" s="135">
        <v>5.2337999999999998E-6</v>
      </c>
      <c r="T37" s="135">
        <v>2.6169E-5</v>
      </c>
      <c r="U37" s="135">
        <v>1.16754E-4</v>
      </c>
      <c r="V37" s="135">
        <v>1.4694899999999999E-3</v>
      </c>
      <c r="W37" s="135">
        <v>1.0467600000000001E-3</v>
      </c>
      <c r="X37" s="135">
        <v>1.4493599999999998E-3</v>
      </c>
      <c r="Y37" s="135">
        <v>5.8376999999999995E-3</v>
      </c>
      <c r="Z37" s="135">
        <v>2.2143000000000002E-3</v>
      </c>
      <c r="AA37" s="135">
        <v>2.1740399999999999E-3</v>
      </c>
      <c r="AB37" s="135">
        <v>1.1675400000000001E-2</v>
      </c>
      <c r="AC37" s="135" t="s">
        <v>392</v>
      </c>
      <c r="AD37" s="135" t="s">
        <v>392</v>
      </c>
      <c r="AE37" s="136"/>
      <c r="AF37" s="137" t="s">
        <v>394</v>
      </c>
      <c r="AG37" s="137" t="s">
        <v>394</v>
      </c>
      <c r="AH37" s="137">
        <v>2013</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5.3162753029999994</v>
      </c>
      <c r="F39" s="135">
        <v>2.0286165564999998</v>
      </c>
      <c r="G39" s="135">
        <v>0.27289855411771324</v>
      </c>
      <c r="H39" s="135">
        <v>5.0689999999999999E-2</v>
      </c>
      <c r="I39" s="135">
        <v>0.28607528680999994</v>
      </c>
      <c r="J39" s="135">
        <v>0.29121542681000001</v>
      </c>
      <c r="K39" s="135">
        <v>0.30160664680999999</v>
      </c>
      <c r="L39" s="135">
        <v>6.4347691792400005E-2</v>
      </c>
      <c r="M39" s="135">
        <v>2.9142502054999997</v>
      </c>
      <c r="N39" s="135">
        <v>5.3096421634499999E-2</v>
      </c>
      <c r="O39" s="135">
        <v>1.807892831555E-2</v>
      </c>
      <c r="P39" s="135">
        <v>8.6603579499999993E-3</v>
      </c>
      <c r="Q39" s="135">
        <v>7.7070639500000006E-3</v>
      </c>
      <c r="R39" s="135">
        <v>3.3963770113500005E-2</v>
      </c>
      <c r="S39" s="135">
        <v>1.04047620227E-2</v>
      </c>
      <c r="T39" s="135">
        <v>5.1365401134999995E-3</v>
      </c>
      <c r="U39" s="135">
        <v>4.944603891E-3</v>
      </c>
      <c r="V39" s="135">
        <v>0.77535114483499989</v>
      </c>
      <c r="W39" s="135">
        <v>0.19657778454000002</v>
      </c>
      <c r="X39" s="135">
        <v>1.8958250252440002E-2</v>
      </c>
      <c r="Y39" s="135">
        <v>2.8864372794549998E-2</v>
      </c>
      <c r="Z39" s="135">
        <v>9.6395801634500001E-3</v>
      </c>
      <c r="AA39" s="135">
        <v>7.6729903786599994E-3</v>
      </c>
      <c r="AB39" s="135">
        <v>6.5135193589099999E-2</v>
      </c>
      <c r="AC39" s="135">
        <v>6.9209652000000003E-3</v>
      </c>
      <c r="AD39" s="135">
        <v>1.9540399999999999E-2</v>
      </c>
      <c r="AE39" s="136"/>
      <c r="AF39" s="137">
        <v>893</v>
      </c>
      <c r="AG39" s="137">
        <v>114.46000000000001</v>
      </c>
      <c r="AH39" s="137">
        <v>68885.239499999996</v>
      </c>
      <c r="AI39" s="137">
        <v>1481</v>
      </c>
      <c r="AJ39" s="137">
        <v>87</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12.653576804</v>
      </c>
      <c r="F41" s="135">
        <v>32.744301727</v>
      </c>
      <c r="G41" s="135">
        <v>12.667121532688274</v>
      </c>
      <c r="H41" s="135">
        <v>4.5699754759999989</v>
      </c>
      <c r="I41" s="135">
        <v>40.491002970499991</v>
      </c>
      <c r="J41" s="135">
        <v>41.543089332500003</v>
      </c>
      <c r="K41" s="135">
        <v>43.712613000499999</v>
      </c>
      <c r="L41" s="135">
        <v>4.8092835341119997</v>
      </c>
      <c r="M41" s="135">
        <v>287.27640744350003</v>
      </c>
      <c r="N41" s="135">
        <v>2.8001157924000002</v>
      </c>
      <c r="O41" s="135">
        <v>0.86754226140000001</v>
      </c>
      <c r="P41" s="135">
        <v>8.666660050000001E-2</v>
      </c>
      <c r="Q41" s="135">
        <v>5.3646283749999996E-2</v>
      </c>
      <c r="R41" s="135">
        <v>1.5921232953159998</v>
      </c>
      <c r="S41" s="135">
        <v>0.55887408928159998</v>
      </c>
      <c r="T41" s="135">
        <v>0.23412425741600001</v>
      </c>
      <c r="U41" s="135">
        <v>4.6892817600000004E-2</v>
      </c>
      <c r="V41" s="135">
        <v>35.253157792400003</v>
      </c>
      <c r="W41" s="135">
        <v>47.248759649999997</v>
      </c>
      <c r="X41" s="135">
        <v>9.2153799704959987</v>
      </c>
      <c r="Y41" s="135">
        <v>8.8577102907440004</v>
      </c>
      <c r="Z41" s="135">
        <v>3.3671259407440002</v>
      </c>
      <c r="AA41" s="135">
        <v>5.0660173507439996</v>
      </c>
      <c r="AB41" s="135">
        <v>26.506233552727998</v>
      </c>
      <c r="AC41" s="135">
        <v>0.33200745740000004</v>
      </c>
      <c r="AD41" s="135">
        <v>1.0628296453250001</v>
      </c>
      <c r="AE41" s="136"/>
      <c r="AF41" s="137">
        <v>5640</v>
      </c>
      <c r="AG41" s="137">
        <v>6229.77</v>
      </c>
      <c r="AH41" s="137">
        <v>141521.60000000001</v>
      </c>
      <c r="AI41" s="137">
        <v>65629</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0.49056538999999999</v>
      </c>
      <c r="F43" s="135">
        <v>0.26143042399999994</v>
      </c>
      <c r="G43" s="135">
        <v>7.3977377826356591E-2</v>
      </c>
      <c r="H43" s="135">
        <v>1.5577000000000001E-2</v>
      </c>
      <c r="I43" s="135">
        <v>7.5144304000000009E-2</v>
      </c>
      <c r="J43" s="135">
        <v>7.6803573999999986E-2</v>
      </c>
      <c r="K43" s="135">
        <v>7.9871183999999998E-2</v>
      </c>
      <c r="L43" s="135">
        <v>1.9969376320000003E-2</v>
      </c>
      <c r="M43" s="135">
        <v>0.42991352999999999</v>
      </c>
      <c r="N43" s="135">
        <v>1.43821468E-2</v>
      </c>
      <c r="O43" s="135">
        <v>5.5212389199999993E-3</v>
      </c>
      <c r="P43" s="135">
        <v>9.5379700000000004E-4</v>
      </c>
      <c r="Q43" s="135">
        <v>7.6299000000000007E-4</v>
      </c>
      <c r="R43" s="135">
        <v>1.0794209400000001E-2</v>
      </c>
      <c r="S43" s="135">
        <v>3.0836458800000003E-3</v>
      </c>
      <c r="T43" s="135">
        <v>1.1190594400000002E-2</v>
      </c>
      <c r="U43" s="135">
        <v>5.8240440000000004E-4</v>
      </c>
      <c r="V43" s="135">
        <v>0.224634524</v>
      </c>
      <c r="W43" s="135">
        <v>4.9064265999999995E-2</v>
      </c>
      <c r="X43" s="135">
        <v>4.9982496960000004E-3</v>
      </c>
      <c r="Y43" s="135">
        <v>7.7686955199999996E-3</v>
      </c>
      <c r="Z43" s="135">
        <v>2.5198003600000003E-3</v>
      </c>
      <c r="AA43" s="135">
        <v>2.0090735039999998E-3</v>
      </c>
      <c r="AB43" s="135">
        <v>1.7295819080000004E-2</v>
      </c>
      <c r="AC43" s="135">
        <v>2.1333706000000001E-3</v>
      </c>
      <c r="AD43" s="135">
        <v>2.9543704519999999E-3</v>
      </c>
      <c r="AE43" s="136"/>
      <c r="AF43" s="137">
        <v>503.39999999999964</v>
      </c>
      <c r="AG43" s="137">
        <v>17.23</v>
      </c>
      <c r="AH43" s="137">
        <v>5167.8</v>
      </c>
      <c r="AI43" s="137">
        <v>569</v>
      </c>
      <c r="AJ43" s="137" t="s">
        <v>394</v>
      </c>
      <c r="AK43" s="137" t="s">
        <v>392</v>
      </c>
      <c r="AL43" s="137" t="s">
        <v>49</v>
      </c>
    </row>
    <row r="44" spans="1:38" s="2" customFormat="1" ht="26.25" customHeight="1" thickBot="1" x14ac:dyDescent="0.25">
      <c r="A44" s="62" t="s">
        <v>70</v>
      </c>
      <c r="B44" s="62" t="s">
        <v>111</v>
      </c>
      <c r="C44" s="63" t="s">
        <v>112</v>
      </c>
      <c r="D44" s="64"/>
      <c r="E44" s="135">
        <v>8.3161081644199442</v>
      </c>
      <c r="F44" s="135">
        <v>0.78304377363529776</v>
      </c>
      <c r="G44" s="135">
        <v>5.1799999999999997E-3</v>
      </c>
      <c r="H44" s="135">
        <v>2.0383391777777774E-3</v>
      </c>
      <c r="I44" s="135">
        <v>0.39985646014923204</v>
      </c>
      <c r="J44" s="135">
        <v>0.39985646014923204</v>
      </c>
      <c r="K44" s="135">
        <v>0.39985646014923204</v>
      </c>
      <c r="L44" s="135">
        <v>0.23836170641215404</v>
      </c>
      <c r="M44" s="135">
        <v>2.6736490970834836</v>
      </c>
      <c r="N44" s="135">
        <v>8.9095999999999995E-2</v>
      </c>
      <c r="O44" s="135">
        <v>2.5899999999999999E-3</v>
      </c>
      <c r="P44" s="135">
        <v>1.1137E-3</v>
      </c>
      <c r="Q44" s="135">
        <v>5.5684999999999997E-3</v>
      </c>
      <c r="R44" s="135">
        <v>1.295E-2</v>
      </c>
      <c r="S44" s="135">
        <v>0.44030000000000002</v>
      </c>
      <c r="T44" s="135">
        <v>1.813E-2</v>
      </c>
      <c r="U44" s="135">
        <v>2.5899999999999999E-3</v>
      </c>
      <c r="V44" s="135">
        <v>0.25900000000000001</v>
      </c>
      <c r="W44" s="135" t="s">
        <v>392</v>
      </c>
      <c r="X44" s="135">
        <v>7.77E-3</v>
      </c>
      <c r="Y44" s="135">
        <v>1.295E-2</v>
      </c>
      <c r="Z44" s="135" t="s">
        <v>392</v>
      </c>
      <c r="AA44" s="135" t="s">
        <v>392</v>
      </c>
      <c r="AB44" s="135">
        <v>2.0719999999999999E-2</v>
      </c>
      <c r="AC44" s="135" t="s">
        <v>392</v>
      </c>
      <c r="AD44" s="135" t="s">
        <v>392</v>
      </c>
      <c r="AE44" s="136"/>
      <c r="AF44" s="137">
        <v>11137</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3.7359226799999999E-2</v>
      </c>
      <c r="F47" s="135">
        <v>4.1129423999999998E-3</v>
      </c>
      <c r="G47" s="135">
        <v>3.0847068000000003E-3</v>
      </c>
      <c r="H47" s="135" t="s">
        <v>396</v>
      </c>
      <c r="I47" s="135">
        <v>6.8549040000000011E-4</v>
      </c>
      <c r="J47" s="135">
        <v>6.8549040000000011E-4</v>
      </c>
      <c r="K47" s="135">
        <v>6.8549040000000011E-4</v>
      </c>
      <c r="L47" s="135">
        <v>3.8387462400000009E-4</v>
      </c>
      <c r="M47" s="135">
        <v>3.4274520000000003E-2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148.5800442</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2.9292258947368425E-2</v>
      </c>
      <c r="G48" s="135" t="s">
        <v>392</v>
      </c>
      <c r="H48" s="135" t="s">
        <v>392</v>
      </c>
      <c r="I48" s="135">
        <v>4.5565000000000001E-2</v>
      </c>
      <c r="J48" s="135">
        <v>0.38274600000000003</v>
      </c>
      <c r="K48" s="135">
        <v>0.81105699999999992</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9.1129999999999995</v>
      </c>
      <c r="AL48" s="137" t="s">
        <v>397</v>
      </c>
    </row>
    <row r="49" spans="1:38" s="2" customFormat="1" ht="26.25" customHeight="1" thickBot="1" x14ac:dyDescent="0.25">
      <c r="A49" s="62" t="s">
        <v>119</v>
      </c>
      <c r="B49" s="62" t="s">
        <v>122</v>
      </c>
      <c r="C49" s="63" t="s">
        <v>123</v>
      </c>
      <c r="D49" s="64"/>
      <c r="E49" s="135">
        <v>9.1620000000000004E-4</v>
      </c>
      <c r="F49" s="135">
        <v>7.8386000000000011E-3</v>
      </c>
      <c r="G49" s="135">
        <v>8.1440000000000006E-4</v>
      </c>
      <c r="H49" s="135">
        <v>3.7666000000000002E-3</v>
      </c>
      <c r="I49" s="135">
        <v>6.2098E-2</v>
      </c>
      <c r="J49" s="135">
        <v>0.14862799999999998</v>
      </c>
      <c r="K49" s="135">
        <v>0.353246</v>
      </c>
      <c r="L49" s="135">
        <v>3.042802E-2</v>
      </c>
      <c r="M49" s="135">
        <v>0.46827999999999997</v>
      </c>
      <c r="N49" s="135">
        <v>0.38684000000000002</v>
      </c>
      <c r="O49" s="135">
        <v>7.1259999999999995E-3</v>
      </c>
      <c r="P49" s="135">
        <v>1.2216000000000001E-2</v>
      </c>
      <c r="Q49" s="135">
        <v>1.3233999999999999E-2</v>
      </c>
      <c r="R49" s="135">
        <v>0.17306000000000002</v>
      </c>
      <c r="S49" s="135">
        <v>4.8864000000000005E-2</v>
      </c>
      <c r="T49" s="135">
        <v>0.12215999999999999</v>
      </c>
      <c r="U49" s="135">
        <v>1.6288E-2</v>
      </c>
      <c r="V49" s="135">
        <v>0.22396000000000002</v>
      </c>
      <c r="W49" s="135">
        <v>3.0539999999999998</v>
      </c>
      <c r="X49" s="135">
        <v>0.16288000000000002</v>
      </c>
      <c r="Y49" s="135">
        <v>0.2036</v>
      </c>
      <c r="Z49" s="135">
        <v>0.1018</v>
      </c>
      <c r="AA49" s="135">
        <v>7.1260000000000004E-2</v>
      </c>
      <c r="AB49" s="135">
        <v>0.53954000000000002</v>
      </c>
      <c r="AC49" s="135" t="s">
        <v>392</v>
      </c>
      <c r="AD49" s="135" t="s">
        <v>392</v>
      </c>
      <c r="AE49" s="136"/>
      <c r="AF49" s="137" t="s">
        <v>392</v>
      </c>
      <c r="AG49" s="137" t="s">
        <v>392</v>
      </c>
      <c r="AH49" s="137" t="s">
        <v>392</v>
      </c>
      <c r="AI49" s="137" t="s">
        <v>392</v>
      </c>
      <c r="AJ49" s="137" t="s">
        <v>392</v>
      </c>
      <c r="AK49" s="137">
        <v>1.018</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7.3400000000000007E-2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0.73399999999999999</v>
      </c>
      <c r="AL51" s="137" t="s">
        <v>399</v>
      </c>
    </row>
    <row r="52" spans="1:38" s="2" customFormat="1" ht="26.25" customHeight="1" thickBot="1" x14ac:dyDescent="0.25">
      <c r="A52" s="62" t="s">
        <v>119</v>
      </c>
      <c r="B52" s="66" t="s">
        <v>128</v>
      </c>
      <c r="C52" s="68" t="s">
        <v>363</v>
      </c>
      <c r="D52" s="65"/>
      <c r="E52" s="135">
        <v>0.118438675242</v>
      </c>
      <c r="F52" s="135">
        <v>1.2778000000000003</v>
      </c>
      <c r="G52" s="135">
        <v>0.30117698998500003</v>
      </c>
      <c r="H52" s="135">
        <v>7.027900000000001E-3</v>
      </c>
      <c r="I52" s="135">
        <v>9.5387337347624997E-3</v>
      </c>
      <c r="J52" s="135">
        <v>2.1961270691662503E-2</v>
      </c>
      <c r="K52" s="135">
        <v>3.5492962734000003E-2</v>
      </c>
      <c r="L52" s="135" t="s">
        <v>392</v>
      </c>
      <c r="M52" s="135">
        <v>5.4470617278000004E-2</v>
      </c>
      <c r="N52" s="135">
        <v>3.2583899999999999E-2</v>
      </c>
      <c r="O52" s="135">
        <v>3.2583899999999999E-2</v>
      </c>
      <c r="P52" s="135">
        <v>3.2583899999999999E-2</v>
      </c>
      <c r="Q52" s="135">
        <v>3.2583899999999999E-2</v>
      </c>
      <c r="R52" s="135">
        <v>3.2583899999999999E-2</v>
      </c>
      <c r="S52" s="135">
        <v>3.2583899999999999E-2</v>
      </c>
      <c r="T52" s="135">
        <v>3.2583899999999999E-2</v>
      </c>
      <c r="U52" s="135">
        <v>3.2583899999999999E-2</v>
      </c>
      <c r="V52" s="135">
        <v>3.2583899999999999E-2</v>
      </c>
      <c r="W52" s="135">
        <v>3.6417300000000007E-2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6.3890000000000002</v>
      </c>
      <c r="AL52" s="137" t="s">
        <v>400</v>
      </c>
    </row>
    <row r="53" spans="1:38" s="2" customFormat="1" ht="26.25" customHeight="1" thickBot="1" x14ac:dyDescent="0.25">
      <c r="A53" s="62" t="s">
        <v>119</v>
      </c>
      <c r="B53" s="66" t="s">
        <v>129</v>
      </c>
      <c r="C53" s="68" t="s">
        <v>130</v>
      </c>
      <c r="D53" s="65"/>
      <c r="E53" s="135" t="s">
        <v>392</v>
      </c>
      <c r="F53" s="135">
        <v>0.56092246575342464</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1.3720000000000001</v>
      </c>
      <c r="AL53" s="137" t="s">
        <v>401</v>
      </c>
    </row>
    <row r="54" spans="1:38" s="2" customFormat="1" ht="37.5" customHeight="1" thickBot="1" x14ac:dyDescent="0.25">
      <c r="A54" s="62" t="s">
        <v>119</v>
      </c>
      <c r="B54" s="66" t="s">
        <v>131</v>
      </c>
      <c r="C54" s="68" t="s">
        <v>132</v>
      </c>
      <c r="D54" s="65"/>
      <c r="E54" s="135" t="s">
        <v>392</v>
      </c>
      <c r="F54" s="135">
        <v>0.29000000000000004</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2900</v>
      </c>
      <c r="AL54" s="137" t="s">
        <v>402</v>
      </c>
    </row>
    <row r="55" spans="1:38" s="2" customFormat="1" ht="26.25" customHeight="1" thickBot="1" x14ac:dyDescent="0.25">
      <c r="A55" s="62" t="s">
        <v>119</v>
      </c>
      <c r="B55" s="66" t="s">
        <v>133</v>
      </c>
      <c r="C55" s="68" t="s">
        <v>134</v>
      </c>
      <c r="D55" s="65"/>
      <c r="E55" s="135">
        <v>1.9291877804113206E-2</v>
      </c>
      <c r="F55" s="135">
        <v>1.7677248505127491E-2</v>
      </c>
      <c r="G55" s="135">
        <v>0.5654632183908046</v>
      </c>
      <c r="H55" s="135" t="s">
        <v>392</v>
      </c>
      <c r="I55" s="135">
        <v>4.8358599150888134E-3</v>
      </c>
      <c r="J55" s="135">
        <v>4.8358599150888134E-3</v>
      </c>
      <c r="K55" s="135">
        <v>4.8358599150888134E-3</v>
      </c>
      <c r="L55" s="135">
        <v>1.1606063796213153E-3</v>
      </c>
      <c r="M55" s="135">
        <v>8.7743116206509431E-2</v>
      </c>
      <c r="N55" s="135">
        <v>9.0746274444462247E-3</v>
      </c>
      <c r="O55" s="135">
        <v>3.4493504716710102E-2</v>
      </c>
      <c r="P55" s="135">
        <v>8.0230880662686254E-3</v>
      </c>
      <c r="Q55" s="135">
        <v>6.5165211485244201E-3</v>
      </c>
      <c r="R55" s="135">
        <v>6.0465329072694066E-3</v>
      </c>
      <c r="S55" s="135">
        <v>4.5693078341508082E-3</v>
      </c>
      <c r="T55" s="135">
        <v>6.740222050949421E-2</v>
      </c>
      <c r="U55" s="135">
        <v>1.6206764573633422E-3</v>
      </c>
      <c r="V55" s="135">
        <v>0.87362433291276265</v>
      </c>
      <c r="W55" s="135" t="s">
        <v>392</v>
      </c>
      <c r="X55" s="135">
        <v>3.8929767435E-7</v>
      </c>
      <c r="Y55" s="135">
        <v>6.6238708769999985E-7</v>
      </c>
      <c r="Z55" s="135">
        <v>3.6605602215000001E-7</v>
      </c>
      <c r="AA55" s="135">
        <v>3.6605602215000001E-7</v>
      </c>
      <c r="AB55" s="135">
        <v>1.7837968063499998E-6</v>
      </c>
      <c r="AC55" s="135" t="s">
        <v>392</v>
      </c>
      <c r="AD55" s="135" t="s">
        <v>392</v>
      </c>
      <c r="AE55" s="136"/>
      <c r="AF55" s="137" t="s">
        <v>392</v>
      </c>
      <c r="AG55" s="137" t="s">
        <v>392</v>
      </c>
      <c r="AH55" s="137" t="s">
        <v>392</v>
      </c>
      <c r="AI55" s="137" t="s">
        <v>392</v>
      </c>
      <c r="AJ55" s="137" t="s">
        <v>392</v>
      </c>
      <c r="AK55" s="137">
        <v>0.84367816091954029</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5.7126214523874723E-2</v>
      </c>
      <c r="J57" s="135">
        <v>0.10282718614297449</v>
      </c>
      <c r="K57" s="135">
        <v>0.11425242904774945</v>
      </c>
      <c r="L57" s="135">
        <v>1.7137864357162416E-3</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2133.8515000000002</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1.2773906089671751E-3</v>
      </c>
      <c r="J58" s="135">
        <v>8.5159373931145022E-3</v>
      </c>
      <c r="K58" s="135">
        <v>1.7031874786229004E-2</v>
      </c>
      <c r="L58" s="135">
        <v>5.8759968012490064E-6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269.14604499999996</v>
      </c>
      <c r="AL58" s="137" t="s">
        <v>407</v>
      </c>
    </row>
    <row r="59" spans="1:38" s="2" customFormat="1" ht="26.25" customHeight="1" thickBot="1" x14ac:dyDescent="0.25">
      <c r="A59" s="62" t="s">
        <v>53</v>
      </c>
      <c r="B59" s="70" t="s">
        <v>141</v>
      </c>
      <c r="C59" s="63" t="s">
        <v>373</v>
      </c>
      <c r="D59" s="64"/>
      <c r="E59" s="135" t="s">
        <v>393</v>
      </c>
      <c r="F59" s="135">
        <v>2.0805335705439999E-2</v>
      </c>
      <c r="G59" s="135" t="s">
        <v>393</v>
      </c>
      <c r="H59" s="135">
        <v>2.6166313499999998E-3</v>
      </c>
      <c r="I59" s="135">
        <v>5.6179458162568731E-2</v>
      </c>
      <c r="J59" s="135">
        <v>6.3555978718145695E-2</v>
      </c>
      <c r="K59" s="135">
        <v>7.1018164043939999E-2</v>
      </c>
      <c r="L59" s="135">
        <v>3.4871697108493951E-4</v>
      </c>
      <c r="M59" s="135" t="s">
        <v>393</v>
      </c>
      <c r="N59" s="135">
        <v>0.55979975609999999</v>
      </c>
      <c r="O59" s="135">
        <v>3.9959783999999998E-2</v>
      </c>
      <c r="P59" s="135">
        <v>9.4892100000000003E-4</v>
      </c>
      <c r="Q59" s="135">
        <v>6.4431837700000008E-2</v>
      </c>
      <c r="R59" s="135">
        <v>7.6917707999999987E-2</v>
      </c>
      <c r="S59" s="135">
        <v>2.2141489999999999E-3</v>
      </c>
      <c r="T59" s="135">
        <v>0.21615779999999998</v>
      </c>
      <c r="U59" s="135">
        <v>0.25976315</v>
      </c>
      <c r="V59" s="135">
        <v>0.12610544599999998</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395.47158960849049</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0.16757323499999999</v>
      </c>
      <c r="J60" s="135">
        <v>1.6757323500000001</v>
      </c>
      <c r="K60" s="135">
        <v>3.4184939939999999</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33.514646999999997</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0.97367357408286637</v>
      </c>
      <c r="J61" s="135">
        <v>9.7367357408286637</v>
      </c>
      <c r="K61" s="135">
        <v>32.550603037523587</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14.00831</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0.49045577938540869</v>
      </c>
      <c r="F64" s="135">
        <v>3.5508239999999996E-2</v>
      </c>
      <c r="G64" s="135">
        <v>1.0973045561275504E-3</v>
      </c>
      <c r="H64" s="135">
        <v>1.4908000000000002E-3</v>
      </c>
      <c r="I64" s="135" t="s">
        <v>393</v>
      </c>
      <c r="J64" s="135" t="s">
        <v>393</v>
      </c>
      <c r="K64" s="135" t="s">
        <v>393</v>
      </c>
      <c r="L64" s="135" t="s">
        <v>392</v>
      </c>
      <c r="M64" s="135">
        <v>0.37360325323393273</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394.536</v>
      </c>
      <c r="AL64" s="137" t="s">
        <v>412</v>
      </c>
    </row>
    <row r="65" spans="1:38" s="2" customFormat="1" ht="26.25" customHeight="1" thickBot="1" x14ac:dyDescent="0.25">
      <c r="A65" s="62" t="s">
        <v>53</v>
      </c>
      <c r="B65" s="66" t="s">
        <v>152</v>
      </c>
      <c r="C65" s="63" t="s">
        <v>153</v>
      </c>
      <c r="D65" s="64"/>
      <c r="E65" s="135">
        <v>5.62E-3</v>
      </c>
      <c r="F65" s="135" t="s">
        <v>392</v>
      </c>
      <c r="G65" s="135" t="s">
        <v>392</v>
      </c>
      <c r="H65" s="135">
        <v>1.33645724538501E-2</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480.53100000000001</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0.93792412360444399</v>
      </c>
      <c r="F70" s="135">
        <v>4.1625487751117731</v>
      </c>
      <c r="G70" s="135">
        <v>0.55925422912033695</v>
      </c>
      <c r="H70" s="135">
        <v>0.2483907689673</v>
      </c>
      <c r="I70" s="135">
        <v>0.22896173267923756</v>
      </c>
      <c r="J70" s="135">
        <v>0.29283579651788705</v>
      </c>
      <c r="K70" s="135">
        <v>0.50612503074433657</v>
      </c>
      <c r="L70" s="135">
        <v>6.6035067536235215E-3</v>
      </c>
      <c r="M70" s="135">
        <v>0.29308914317217305</v>
      </c>
      <c r="N70" s="135" t="s">
        <v>394</v>
      </c>
      <c r="O70" s="135" t="s">
        <v>394</v>
      </c>
      <c r="P70" s="135">
        <v>7.9909999999999995E-2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3477.7279225358538</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0.25169999999999998</v>
      </c>
      <c r="G72" s="135" t="s">
        <v>393</v>
      </c>
      <c r="H72" s="135" t="s">
        <v>393</v>
      </c>
      <c r="I72" s="135">
        <v>0.46164798698438397</v>
      </c>
      <c r="J72" s="135">
        <v>0.59354741183706505</v>
      </c>
      <c r="K72" s="135">
        <v>0.98924568639510846</v>
      </c>
      <c r="L72" s="135">
        <v>8.4571199999999998E-4</v>
      </c>
      <c r="M72" s="135" t="s">
        <v>393</v>
      </c>
      <c r="N72" s="135">
        <v>0.27243132567600004</v>
      </c>
      <c r="O72" s="135">
        <v>0.13155659996479999</v>
      </c>
      <c r="P72" s="135">
        <v>9.1709706000799973E-2</v>
      </c>
      <c r="Q72" s="135">
        <v>0.67120000000000002</v>
      </c>
      <c r="R72" s="135">
        <v>7.5510000000000002</v>
      </c>
      <c r="S72" s="135">
        <v>5.2174823215999998E-2</v>
      </c>
      <c r="T72" s="135">
        <v>0.23492000000000002</v>
      </c>
      <c r="U72" s="135">
        <v>3.356E-2</v>
      </c>
      <c r="V72" s="135">
        <v>0.75249633367000002</v>
      </c>
      <c r="W72" s="135">
        <v>13.529</v>
      </c>
      <c r="X72" s="135" t="s">
        <v>393</v>
      </c>
      <c r="Y72" s="135" t="s">
        <v>393</v>
      </c>
      <c r="Z72" s="135" t="s">
        <v>393</v>
      </c>
      <c r="AA72" s="135" t="s">
        <v>393</v>
      </c>
      <c r="AB72" s="135">
        <v>0.13074426764495695</v>
      </c>
      <c r="AC72" s="135">
        <v>5.0339999999999996E-2</v>
      </c>
      <c r="AD72" s="135">
        <v>4.1950000000000003</v>
      </c>
      <c r="AE72" s="136"/>
      <c r="AF72" s="137" t="s">
        <v>392</v>
      </c>
      <c r="AG72" s="137" t="s">
        <v>392</v>
      </c>
      <c r="AH72" s="137" t="s">
        <v>392</v>
      </c>
      <c r="AI72" s="137" t="s">
        <v>392</v>
      </c>
      <c r="AJ72" s="137" t="s">
        <v>392</v>
      </c>
      <c r="AK72" s="137">
        <v>1678</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0.13664365000000003</v>
      </c>
      <c r="J74" s="135">
        <v>0.34782019999999997</v>
      </c>
      <c r="K74" s="135">
        <v>0.49688599999999999</v>
      </c>
      <c r="L74" s="135">
        <v>3.1428039500000005E-3</v>
      </c>
      <c r="M74" s="135" t="s">
        <v>393</v>
      </c>
      <c r="N74" s="135" t="s">
        <v>392</v>
      </c>
      <c r="O74" s="135" t="s">
        <v>392</v>
      </c>
      <c r="P74" s="135" t="s">
        <v>392</v>
      </c>
      <c r="Q74" s="135" t="s">
        <v>392</v>
      </c>
      <c r="R74" s="135" t="s">
        <v>392</v>
      </c>
      <c r="S74" s="135" t="s">
        <v>392</v>
      </c>
      <c r="T74" s="135" t="s">
        <v>392</v>
      </c>
      <c r="U74" s="135" t="s">
        <v>392</v>
      </c>
      <c r="V74" s="135" t="s">
        <v>392</v>
      </c>
      <c r="W74" s="135">
        <v>0.375</v>
      </c>
      <c r="X74" s="135" t="s">
        <v>394</v>
      </c>
      <c r="Y74" s="135" t="s">
        <v>394</v>
      </c>
      <c r="Z74" s="135" t="s">
        <v>394</v>
      </c>
      <c r="AA74" s="135" t="s">
        <v>394</v>
      </c>
      <c r="AB74" s="135" t="s">
        <v>394</v>
      </c>
      <c r="AC74" s="135">
        <v>0.49688600000000005</v>
      </c>
      <c r="AD74" s="135" t="s">
        <v>392</v>
      </c>
      <c r="AE74" s="136"/>
      <c r="AF74" s="137" t="s">
        <v>392</v>
      </c>
      <c r="AG74" s="137" t="s">
        <v>392</v>
      </c>
      <c r="AH74" s="137" t="s">
        <v>392</v>
      </c>
      <c r="AI74" s="137" t="s">
        <v>392</v>
      </c>
      <c r="AJ74" s="137" t="s">
        <v>392</v>
      </c>
      <c r="AK74" s="137">
        <v>248.44300000000001</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8.6799999999999996E-4</v>
      </c>
      <c r="H77" s="135" t="s">
        <v>394</v>
      </c>
      <c r="I77" s="135">
        <v>2.2568000000000001E-5</v>
      </c>
      <c r="J77" s="135">
        <v>2.5171999999999999E-5</v>
      </c>
      <c r="K77" s="135">
        <v>2.7776E-5</v>
      </c>
      <c r="L77" s="135" t="s">
        <v>392</v>
      </c>
      <c r="M77" s="135" t="s">
        <v>393</v>
      </c>
      <c r="N77" s="135">
        <v>8.2459999999999988E-4</v>
      </c>
      <c r="O77" s="135">
        <v>1.9964000000000001E-4</v>
      </c>
      <c r="P77" s="135">
        <v>1.302E-6</v>
      </c>
      <c r="Q77" s="135">
        <v>2.6039999999999998E-5</v>
      </c>
      <c r="R77" s="135" t="s">
        <v>392</v>
      </c>
      <c r="S77" s="135" t="s">
        <v>392</v>
      </c>
      <c r="T77" s="135" t="s">
        <v>392</v>
      </c>
      <c r="U77" s="135" t="s">
        <v>392</v>
      </c>
      <c r="V77" s="135">
        <v>7.8120000000000004E-3</v>
      </c>
      <c r="W77" s="135">
        <v>4.3400000000000001E-3</v>
      </c>
      <c r="X77" s="135" t="s">
        <v>392</v>
      </c>
      <c r="Y77" s="135" t="s">
        <v>392</v>
      </c>
      <c r="Z77" s="135" t="s">
        <v>392</v>
      </c>
      <c r="AA77" s="135" t="s">
        <v>392</v>
      </c>
      <c r="AB77" s="135" t="s">
        <v>392</v>
      </c>
      <c r="AC77" s="135" t="s">
        <v>392</v>
      </c>
      <c r="AD77" s="135">
        <v>3.1248</v>
      </c>
      <c r="AE77" s="136"/>
      <c r="AF77" s="137" t="s">
        <v>392</v>
      </c>
      <c r="AG77" s="137" t="s">
        <v>392</v>
      </c>
      <c r="AH77" s="137" t="s">
        <v>392</v>
      </c>
      <c r="AI77" s="137" t="s">
        <v>392</v>
      </c>
      <c r="AJ77" s="137" t="s">
        <v>392</v>
      </c>
      <c r="AK77" s="137">
        <v>3.0409999999999999</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4.1287000000000002E-4</v>
      </c>
      <c r="J78" s="135">
        <v>5.4325E-4</v>
      </c>
      <c r="K78" s="135">
        <v>6.9536000000000001E-4</v>
      </c>
      <c r="L78" s="135">
        <v>4.1287000000000002E-7</v>
      </c>
      <c r="M78" s="135" t="s">
        <v>393</v>
      </c>
      <c r="N78" s="135">
        <v>5.2151999999999997E-2</v>
      </c>
      <c r="O78" s="135">
        <v>4.9978999999999996E-3</v>
      </c>
      <c r="P78" s="135" t="s">
        <v>392</v>
      </c>
      <c r="Q78" s="135">
        <v>4.346E-3</v>
      </c>
      <c r="R78" s="135" t="s">
        <v>392</v>
      </c>
      <c r="S78" s="135">
        <v>6.0844000000000002E-2</v>
      </c>
      <c r="T78" s="135">
        <v>2.8248999999999999E-4</v>
      </c>
      <c r="U78" s="135" t="s">
        <v>392</v>
      </c>
      <c r="V78" s="135" t="s">
        <v>392</v>
      </c>
      <c r="W78" s="135">
        <v>0.10865</v>
      </c>
      <c r="X78" s="135" t="s">
        <v>392</v>
      </c>
      <c r="Y78" s="135" t="s">
        <v>392</v>
      </c>
      <c r="Z78" s="135" t="s">
        <v>392</v>
      </c>
      <c r="AA78" s="135" t="s">
        <v>392</v>
      </c>
      <c r="AB78" s="135" t="s">
        <v>392</v>
      </c>
      <c r="AC78" s="135" t="s">
        <v>392</v>
      </c>
      <c r="AD78" s="135">
        <v>8.0401000000000012E-6</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2.0859118369699998</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122.1</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5.6640969343909031</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9986</v>
      </c>
      <c r="AL82" s="137" t="s">
        <v>429</v>
      </c>
    </row>
    <row r="83" spans="1:38" s="2" customFormat="1" ht="26.25" customHeight="1" thickBot="1" x14ac:dyDescent="0.25">
      <c r="A83" s="62" t="s">
        <v>53</v>
      </c>
      <c r="B83" s="73" t="s">
        <v>188</v>
      </c>
      <c r="C83" s="74" t="s">
        <v>189</v>
      </c>
      <c r="D83" s="64"/>
      <c r="E83" s="135" t="s">
        <v>392</v>
      </c>
      <c r="F83" s="135">
        <v>5.4399999999999997E-2</v>
      </c>
      <c r="G83" s="135" t="s">
        <v>392</v>
      </c>
      <c r="H83" s="135" t="s">
        <v>392</v>
      </c>
      <c r="I83" s="135">
        <v>3.6038215535274279E-4</v>
      </c>
      <c r="J83" s="135">
        <v>2.7028661651455708E-3</v>
      </c>
      <c r="K83" s="135">
        <v>1.2613375437345998E-2</v>
      </c>
      <c r="L83" s="135">
        <v>2.0541782855106341E-5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3400</v>
      </c>
      <c r="AL83" s="137" t="s">
        <v>430</v>
      </c>
    </row>
    <row r="84" spans="1:38" s="2" customFormat="1" ht="26.25" customHeight="1" thickBot="1" x14ac:dyDescent="0.25">
      <c r="A84" s="62" t="s">
        <v>53</v>
      </c>
      <c r="B84" s="73" t="s">
        <v>190</v>
      </c>
      <c r="C84" s="74" t="s">
        <v>191</v>
      </c>
      <c r="D84" s="64"/>
      <c r="E84" s="135" t="s">
        <v>392</v>
      </c>
      <c r="F84" s="135">
        <v>2.91837E-3</v>
      </c>
      <c r="G84" s="135" t="s">
        <v>392</v>
      </c>
      <c r="H84" s="135" t="s">
        <v>392</v>
      </c>
      <c r="I84" s="135">
        <v>1.7959199999999999E-3</v>
      </c>
      <c r="J84" s="135">
        <v>8.9796000000000008E-3</v>
      </c>
      <c r="K84" s="135">
        <v>3.5918400000000003E-2</v>
      </c>
      <c r="L84" s="135">
        <v>2.3346959999999996E-7</v>
      </c>
      <c r="M84" s="135">
        <v>2.1326550000000001E-4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22.449000000000002</v>
      </c>
      <c r="AL84" s="137" t="s">
        <v>431</v>
      </c>
    </row>
    <row r="85" spans="1:38" s="2" customFormat="1" ht="26.25" customHeight="1" thickBot="1" x14ac:dyDescent="0.25">
      <c r="A85" s="62" t="s">
        <v>185</v>
      </c>
      <c r="B85" s="68" t="s">
        <v>192</v>
      </c>
      <c r="C85" s="74" t="s">
        <v>374</v>
      </c>
      <c r="D85" s="64"/>
      <c r="E85" s="135" t="s">
        <v>392</v>
      </c>
      <c r="F85" s="135">
        <v>4.4461740507966354</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4.4461740507966354</v>
      </c>
      <c r="AL85" s="137" t="s">
        <v>432</v>
      </c>
    </row>
    <row r="86" spans="1:38" s="2" customFormat="1" ht="26.25" customHeight="1" thickBot="1" x14ac:dyDescent="0.25">
      <c r="A86" s="62" t="s">
        <v>185</v>
      </c>
      <c r="B86" s="68" t="s">
        <v>193</v>
      </c>
      <c r="C86" s="72" t="s">
        <v>194</v>
      </c>
      <c r="D86" s="64"/>
      <c r="E86" s="135" t="s">
        <v>394</v>
      </c>
      <c r="F86" s="135">
        <v>0.37238900000000003</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9986</v>
      </c>
      <c r="AL86" s="137" t="s">
        <v>429</v>
      </c>
    </row>
    <row r="87" spans="1:38" s="2" customFormat="1" ht="26.25" customHeight="1" thickBot="1" x14ac:dyDescent="0.25">
      <c r="A87" s="62" t="s">
        <v>185</v>
      </c>
      <c r="B87" s="68" t="s">
        <v>195</v>
      </c>
      <c r="C87" s="72" t="s">
        <v>196</v>
      </c>
      <c r="D87" s="64"/>
      <c r="E87" s="135" t="s">
        <v>392</v>
      </c>
      <c r="F87" s="135">
        <v>3.2291177777777777E-2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1.453103</v>
      </c>
      <c r="AL87" s="137" t="s">
        <v>433</v>
      </c>
    </row>
    <row r="88" spans="1:38" s="2" customFormat="1" ht="26.25" customHeight="1" thickBot="1" x14ac:dyDescent="0.25">
      <c r="A88" s="62" t="s">
        <v>185</v>
      </c>
      <c r="B88" s="68" t="s">
        <v>197</v>
      </c>
      <c r="C88" s="72" t="s">
        <v>198</v>
      </c>
      <c r="D88" s="64"/>
      <c r="E88" s="135" t="s">
        <v>392</v>
      </c>
      <c r="F88" s="135">
        <v>5.0048871611365806</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7.0036300000000002</v>
      </c>
      <c r="AL88" s="137" t="s">
        <v>434</v>
      </c>
    </row>
    <row r="89" spans="1:38" s="2" customFormat="1" ht="26.25" customHeight="1" thickBot="1" x14ac:dyDescent="0.25">
      <c r="A89" s="62" t="s">
        <v>185</v>
      </c>
      <c r="B89" s="68" t="s">
        <v>199</v>
      </c>
      <c r="C89" s="72" t="s">
        <v>200</v>
      </c>
      <c r="D89" s="64"/>
      <c r="E89" s="135" t="s">
        <v>392</v>
      </c>
      <c r="F89" s="135">
        <v>4.68405</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9.3681000000000001</v>
      </c>
      <c r="AL89" s="137" t="s">
        <v>435</v>
      </c>
    </row>
    <row r="90" spans="1:38" s="7" customFormat="1" ht="26.25" customHeight="1" thickBot="1" x14ac:dyDescent="0.25">
      <c r="A90" s="62" t="s">
        <v>185</v>
      </c>
      <c r="B90" s="68" t="s">
        <v>201</v>
      </c>
      <c r="C90" s="72" t="s">
        <v>202</v>
      </c>
      <c r="D90" s="64"/>
      <c r="E90" s="135" t="s">
        <v>394</v>
      </c>
      <c r="F90" s="135">
        <v>0.17333188317199999</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1287</v>
      </c>
      <c r="AL90" s="137" t="s">
        <v>436</v>
      </c>
    </row>
    <row r="91" spans="1:38" s="2" customFormat="1" ht="26.25" customHeight="1" thickBot="1" x14ac:dyDescent="0.25">
      <c r="A91" s="62" t="s">
        <v>185</v>
      </c>
      <c r="B91" s="66" t="s">
        <v>375</v>
      </c>
      <c r="C91" s="68" t="s">
        <v>203</v>
      </c>
      <c r="D91" s="64"/>
      <c r="E91" s="135">
        <v>3.2294655302222218E-2</v>
      </c>
      <c r="F91" s="135">
        <v>8.6442143479999983E-2</v>
      </c>
      <c r="G91" s="135">
        <v>1.7045658488888892E-3</v>
      </c>
      <c r="H91" s="135">
        <v>7.4118780049999985E-2</v>
      </c>
      <c r="I91" s="135">
        <v>0.51153484389777781</v>
      </c>
      <c r="J91" s="135">
        <v>0.5386159927155556</v>
      </c>
      <c r="K91" s="135">
        <v>0.54420945217333327</v>
      </c>
      <c r="L91" s="135">
        <v>0.21699835604999998</v>
      </c>
      <c r="M91" s="135">
        <v>0.988118724011111</v>
      </c>
      <c r="N91" s="135">
        <v>0.44250980977777782</v>
      </c>
      <c r="O91" s="135">
        <v>9.7279063951111105E-2</v>
      </c>
      <c r="P91" s="135">
        <v>3.2172269333333342E-5</v>
      </c>
      <c r="Q91" s="135">
        <v>7.5068628444444464E-4</v>
      </c>
      <c r="R91" s="135">
        <v>8.8050421333333347E-3</v>
      </c>
      <c r="S91" s="135">
        <v>0.34704875913333338</v>
      </c>
      <c r="T91" s="135">
        <v>6.515463023333333E-2</v>
      </c>
      <c r="U91" s="135" t="s">
        <v>392</v>
      </c>
      <c r="V91" s="135">
        <v>0.19497255912222222</v>
      </c>
      <c r="W91" s="135">
        <v>1.7859947E-3</v>
      </c>
      <c r="X91" s="135">
        <v>1.9824541169999998E-3</v>
      </c>
      <c r="Y91" s="135">
        <v>8.0369761499999995E-4</v>
      </c>
      <c r="Z91" s="135">
        <v>8.0369761499999995E-4</v>
      </c>
      <c r="AA91" s="135">
        <v>8.0369761499999995E-4</v>
      </c>
      <c r="AB91" s="135">
        <v>4.3935469619999995E-3</v>
      </c>
      <c r="AC91" s="135" t="s">
        <v>392</v>
      </c>
      <c r="AD91" s="135" t="s">
        <v>392</v>
      </c>
      <c r="AE91" s="136"/>
      <c r="AF91" s="137" t="s">
        <v>392</v>
      </c>
      <c r="AG91" s="137" t="s">
        <v>392</v>
      </c>
      <c r="AH91" s="137" t="s">
        <v>392</v>
      </c>
      <c r="AI91" s="137" t="s">
        <v>392</v>
      </c>
      <c r="AJ91" s="137" t="s">
        <v>392</v>
      </c>
      <c r="AK91" s="137">
        <v>18.424372777777776</v>
      </c>
      <c r="AL91" s="137" t="s">
        <v>437</v>
      </c>
    </row>
    <row r="92" spans="1:38" s="2" customFormat="1" ht="26.25" customHeight="1" thickBot="1" x14ac:dyDescent="0.25">
      <c r="A92" s="62" t="s">
        <v>53</v>
      </c>
      <c r="B92" s="62" t="s">
        <v>204</v>
      </c>
      <c r="C92" s="63" t="s">
        <v>205</v>
      </c>
      <c r="D92" s="69"/>
      <c r="E92" s="135" t="s">
        <v>392</v>
      </c>
      <c r="F92" s="135">
        <v>2.9218000000000001E-2</v>
      </c>
      <c r="G92" s="135" t="s">
        <v>393</v>
      </c>
      <c r="H92" s="135" t="s">
        <v>393</v>
      </c>
      <c r="I92" s="135">
        <v>8.7653999999999996E-3</v>
      </c>
      <c r="J92" s="135">
        <v>1.16872E-2</v>
      </c>
      <c r="K92" s="135">
        <v>1.4609E-2</v>
      </c>
      <c r="L92" s="135">
        <v>2.2790040000000001E-4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6.3069509000000004</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1233.0898</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0.54845905565885622</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548.45905565885619</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0.10014000000000001</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10014</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0.16884303237419976</v>
      </c>
      <c r="F99" s="135">
        <v>7.6421812955290918</v>
      </c>
      <c r="G99" s="135" t="s">
        <v>392</v>
      </c>
      <c r="H99" s="135">
        <v>5.7913188330822551</v>
      </c>
      <c r="I99" s="135">
        <v>9.1931859440628316E-2</v>
      </c>
      <c r="J99" s="135">
        <v>0.14126114987218497</v>
      </c>
      <c r="K99" s="135">
        <v>0.30942918543430997</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244.5</v>
      </c>
      <c r="AL99" s="137" t="s">
        <v>441</v>
      </c>
    </row>
    <row r="100" spans="1:38" s="2" customFormat="1" ht="26.25" customHeight="1" thickBot="1" x14ac:dyDescent="0.25">
      <c r="A100" s="62" t="s">
        <v>216</v>
      </c>
      <c r="B100" s="62" t="s">
        <v>218</v>
      </c>
      <c r="C100" s="63" t="s">
        <v>379</v>
      </c>
      <c r="D100" s="76"/>
      <c r="E100" s="135">
        <v>9.554284079669656E-2</v>
      </c>
      <c r="F100" s="135">
        <v>7.2841461267635674</v>
      </c>
      <c r="G100" s="135" t="s">
        <v>392</v>
      </c>
      <c r="H100" s="135">
        <v>4.686895348201797</v>
      </c>
      <c r="I100" s="135">
        <v>5.6610328221454786E-2</v>
      </c>
      <c r="J100" s="135">
        <v>8.6493786086870431E-2</v>
      </c>
      <c r="K100" s="135">
        <v>0.18748510153716522</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454</v>
      </c>
      <c r="AL100" s="137" t="s">
        <v>441</v>
      </c>
    </row>
    <row r="101" spans="1:38" s="2" customFormat="1" ht="26.25" customHeight="1" thickBot="1" x14ac:dyDescent="0.25">
      <c r="A101" s="62" t="s">
        <v>216</v>
      </c>
      <c r="B101" s="62" t="s">
        <v>219</v>
      </c>
      <c r="C101" s="63" t="s">
        <v>220</v>
      </c>
      <c r="D101" s="76"/>
      <c r="E101" s="135">
        <v>1.4436000000000001E-2</v>
      </c>
      <c r="F101" s="135">
        <v>0.25587645205479453</v>
      </c>
      <c r="G101" s="135" t="s">
        <v>392</v>
      </c>
      <c r="H101" s="135">
        <v>1.9585304787642854</v>
      </c>
      <c r="I101" s="135">
        <v>1.3992670386001015E-2</v>
      </c>
      <c r="J101" s="135">
        <v>4.1978011158003044E-2</v>
      </c>
      <c r="K101" s="135">
        <v>9.7948692702007109E-2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1203</v>
      </c>
      <c r="AL101" s="137" t="s">
        <v>441</v>
      </c>
    </row>
    <row r="102" spans="1:38" s="2" customFormat="1" ht="26.25" customHeight="1" thickBot="1" x14ac:dyDescent="0.25">
      <c r="A102" s="62" t="s">
        <v>216</v>
      </c>
      <c r="B102" s="62" t="s">
        <v>221</v>
      </c>
      <c r="C102" s="63" t="s">
        <v>357</v>
      </c>
      <c r="D102" s="76"/>
      <c r="E102" s="135">
        <v>5.4388479323568786E-2</v>
      </c>
      <c r="F102" s="135">
        <v>1.8101917016129034</v>
      </c>
      <c r="G102" s="135" t="s">
        <v>392</v>
      </c>
      <c r="H102" s="135">
        <v>9.5061820967612132</v>
      </c>
      <c r="I102" s="135">
        <v>1.9923258064516128E-2</v>
      </c>
      <c r="J102" s="135">
        <v>0.44066943548387105</v>
      </c>
      <c r="K102" s="135">
        <v>3.0097422580645161</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3208</v>
      </c>
      <c r="AL102" s="137" t="s">
        <v>441</v>
      </c>
    </row>
    <row r="103" spans="1:38" s="2" customFormat="1" ht="26.25" customHeight="1" thickBot="1" x14ac:dyDescent="0.25">
      <c r="A103" s="62" t="s">
        <v>216</v>
      </c>
      <c r="B103" s="62" t="s">
        <v>222</v>
      </c>
      <c r="C103" s="63" t="s">
        <v>223</v>
      </c>
      <c r="D103" s="76"/>
      <c r="E103" s="135">
        <v>2.0957500000000004E-4</v>
      </c>
      <c r="F103" s="135">
        <v>1.5748217465753431E-2</v>
      </c>
      <c r="G103" s="135" t="s">
        <v>392</v>
      </c>
      <c r="H103" s="135">
        <v>1.0857500000000001E-2</v>
      </c>
      <c r="I103" s="135">
        <v>6.6660000000000005E-4</v>
      </c>
      <c r="J103" s="135">
        <v>1.0150500000000002E-3</v>
      </c>
      <c r="K103" s="135">
        <v>2.1967500000000004E-3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2.5250000000000004</v>
      </c>
      <c r="AL103" s="137" t="s">
        <v>441</v>
      </c>
    </row>
    <row r="104" spans="1:38" s="2" customFormat="1" ht="26.25" customHeight="1" thickBot="1" x14ac:dyDescent="0.25">
      <c r="A104" s="62" t="s">
        <v>216</v>
      </c>
      <c r="B104" s="62" t="s">
        <v>224</v>
      </c>
      <c r="C104" s="63" t="s">
        <v>225</v>
      </c>
      <c r="D104" s="76"/>
      <c r="E104" s="135">
        <v>9.5100000000000013E-4</v>
      </c>
      <c r="F104" s="135">
        <v>4.5535095890410965E-2</v>
      </c>
      <c r="G104" s="135" t="s">
        <v>392</v>
      </c>
      <c r="H104" s="135">
        <v>3.1699999999999999E-2</v>
      </c>
      <c r="I104" s="135">
        <v>9.2179478644271019E-4</v>
      </c>
      <c r="J104" s="135">
        <v>2.7653843593281307E-3</v>
      </c>
      <c r="K104" s="135">
        <v>6.4525635050989719E-3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79.25</v>
      </c>
      <c r="AL104" s="137" t="s">
        <v>441</v>
      </c>
    </row>
    <row r="105" spans="1:38" s="2" customFormat="1" ht="26.25" customHeight="1" thickBot="1" x14ac:dyDescent="0.25">
      <c r="A105" s="62" t="s">
        <v>216</v>
      </c>
      <c r="B105" s="62" t="s">
        <v>226</v>
      </c>
      <c r="C105" s="63" t="s">
        <v>227</v>
      </c>
      <c r="D105" s="76"/>
      <c r="E105" s="135">
        <v>1.6375000000000003E-3</v>
      </c>
      <c r="F105" s="135">
        <v>0.37124054109589044</v>
      </c>
      <c r="G105" s="135" t="s">
        <v>392</v>
      </c>
      <c r="H105" s="135">
        <v>0.45849999999999996</v>
      </c>
      <c r="I105" s="135">
        <v>5.5258711111111115E-3</v>
      </c>
      <c r="J105" s="135">
        <v>8.6835117460317465E-3</v>
      </c>
      <c r="K105" s="135">
        <v>1.894584380952381E-2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65.5</v>
      </c>
      <c r="AL105" s="137" t="s">
        <v>441</v>
      </c>
    </row>
    <row r="106" spans="1:38" s="2" customFormat="1" ht="26.25" customHeight="1" thickBot="1" x14ac:dyDescent="0.25">
      <c r="A106" s="62" t="s">
        <v>216</v>
      </c>
      <c r="B106" s="62" t="s">
        <v>228</v>
      </c>
      <c r="C106" s="63" t="s">
        <v>229</v>
      </c>
      <c r="D106" s="76"/>
      <c r="E106" s="135">
        <v>2.2794736842105261E-5</v>
      </c>
      <c r="F106" s="135">
        <v>6.3591246575342457E-3</v>
      </c>
      <c r="G106" s="135" t="s">
        <v>392</v>
      </c>
      <c r="H106" s="135">
        <v>6.3982578947368429E-3</v>
      </c>
      <c r="I106" s="135">
        <v>1.83E-4</v>
      </c>
      <c r="J106" s="135">
        <v>2.9280000000000002E-4</v>
      </c>
      <c r="K106" s="135">
        <v>6.2219999999999994E-4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3.05</v>
      </c>
      <c r="AL106" s="137" t="s">
        <v>441</v>
      </c>
    </row>
    <row r="107" spans="1:38" s="2" customFormat="1" ht="26.25" customHeight="1" thickBot="1" x14ac:dyDescent="0.25">
      <c r="A107" s="62" t="s">
        <v>216</v>
      </c>
      <c r="B107" s="62" t="s">
        <v>230</v>
      </c>
      <c r="C107" s="63" t="s">
        <v>350</v>
      </c>
      <c r="D107" s="76"/>
      <c r="E107" s="135">
        <v>0.16711627510401353</v>
      </c>
      <c r="F107" s="135">
        <v>2.0698425000000009</v>
      </c>
      <c r="G107" s="135" t="s">
        <v>392</v>
      </c>
      <c r="H107" s="135">
        <v>2.4649810843008289</v>
      </c>
      <c r="I107" s="135">
        <v>3.76335E-2</v>
      </c>
      <c r="J107" s="135">
        <v>0.50178</v>
      </c>
      <c r="K107" s="135">
        <v>2.3834550000000001</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12544.5</v>
      </c>
      <c r="AL107" s="137" t="s">
        <v>441</v>
      </c>
    </row>
    <row r="108" spans="1:38" s="2" customFormat="1" ht="26.25" customHeight="1" thickBot="1" x14ac:dyDescent="0.25">
      <c r="A108" s="62" t="s">
        <v>216</v>
      </c>
      <c r="B108" s="62" t="s">
        <v>231</v>
      </c>
      <c r="C108" s="63" t="s">
        <v>351</v>
      </c>
      <c r="D108" s="76"/>
      <c r="E108" s="135">
        <v>0.62541449999999998</v>
      </c>
      <c r="F108" s="135">
        <v>2.5016579999999999</v>
      </c>
      <c r="G108" s="135" t="s">
        <v>392</v>
      </c>
      <c r="H108" s="135">
        <v>5.8378212104330913</v>
      </c>
      <c r="I108" s="135">
        <v>4.6327E-2</v>
      </c>
      <c r="J108" s="135">
        <v>0.46327000000000002</v>
      </c>
      <c r="K108" s="135">
        <v>0.92654000000000003</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23163.5</v>
      </c>
      <c r="AL108" s="137" t="s">
        <v>441</v>
      </c>
    </row>
    <row r="109" spans="1:38" s="2" customFormat="1" ht="26.25" customHeight="1" thickBot="1" x14ac:dyDescent="0.25">
      <c r="A109" s="62" t="s">
        <v>216</v>
      </c>
      <c r="B109" s="62" t="s">
        <v>232</v>
      </c>
      <c r="C109" s="63" t="s">
        <v>352</v>
      </c>
      <c r="D109" s="76"/>
      <c r="E109" s="135">
        <v>9.0855000000000005E-2</v>
      </c>
      <c r="F109" s="135">
        <v>1.6454849999999999</v>
      </c>
      <c r="G109" s="135" t="s">
        <v>392</v>
      </c>
      <c r="H109" s="135">
        <v>1.8844000000000001</v>
      </c>
      <c r="I109" s="135">
        <v>6.7299999999999999E-2</v>
      </c>
      <c r="J109" s="135">
        <v>0.37014999999999998</v>
      </c>
      <c r="K109" s="135">
        <v>0.37014999999999998</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3365</v>
      </c>
      <c r="AL109" s="137" t="s">
        <v>441</v>
      </c>
    </row>
    <row r="110" spans="1:38" s="2" customFormat="1" ht="26.25" customHeight="1" thickBot="1" x14ac:dyDescent="0.25">
      <c r="A110" s="62" t="s">
        <v>216</v>
      </c>
      <c r="B110" s="62" t="s">
        <v>233</v>
      </c>
      <c r="C110" s="63" t="s">
        <v>353</v>
      </c>
      <c r="D110" s="76"/>
      <c r="E110" s="135">
        <v>0.1284555</v>
      </c>
      <c r="F110" s="135">
        <v>1.5897433132125001</v>
      </c>
      <c r="G110" s="135" t="s">
        <v>392</v>
      </c>
      <c r="H110" s="135">
        <v>3.0023324999999996</v>
      </c>
      <c r="I110" s="135">
        <v>0.16821765506858</v>
      </c>
      <c r="J110" s="135">
        <v>1.24323224054864</v>
      </c>
      <c r="K110" s="135">
        <v>1.2461872405486401</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7514</v>
      </c>
      <c r="AL110" s="137" t="s">
        <v>441</v>
      </c>
    </row>
    <row r="111" spans="1:38" s="2" customFormat="1" ht="26.25" customHeight="1" thickBot="1" x14ac:dyDescent="0.25">
      <c r="A111" s="62" t="s">
        <v>216</v>
      </c>
      <c r="B111" s="62" t="s">
        <v>234</v>
      </c>
      <c r="C111" s="63" t="s">
        <v>347</v>
      </c>
      <c r="D111" s="76"/>
      <c r="E111" s="135">
        <v>9.1625000000000007E-4</v>
      </c>
      <c r="F111" s="135">
        <v>5.4058749999999996E-2</v>
      </c>
      <c r="G111" s="135" t="s">
        <v>392</v>
      </c>
      <c r="H111" s="135">
        <v>0.43063750000000001</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916.25</v>
      </c>
      <c r="AL111" s="137" t="s">
        <v>441</v>
      </c>
    </row>
    <row r="112" spans="1:38" s="2" customFormat="1" ht="26.25" customHeight="1" thickBot="1" x14ac:dyDescent="0.25">
      <c r="A112" s="62" t="s">
        <v>235</v>
      </c>
      <c r="B112" s="62" t="s">
        <v>236</v>
      </c>
      <c r="C112" s="63" t="s">
        <v>237</v>
      </c>
      <c r="D112" s="64"/>
      <c r="E112" s="135">
        <v>11.24</v>
      </c>
      <c r="F112" s="135" t="s">
        <v>392</v>
      </c>
      <c r="G112" s="135" t="s">
        <v>392</v>
      </c>
      <c r="H112" s="135">
        <v>9.6963760543518909</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281</v>
      </c>
      <c r="AL112" s="137" t="s">
        <v>442</v>
      </c>
    </row>
    <row r="113" spans="1:38" s="2" customFormat="1" ht="26.25" customHeight="1" thickBot="1" x14ac:dyDescent="0.25">
      <c r="A113" s="62" t="s">
        <v>235</v>
      </c>
      <c r="B113" s="77" t="s">
        <v>238</v>
      </c>
      <c r="C113" s="78" t="s">
        <v>239</v>
      </c>
      <c r="D113" s="64"/>
      <c r="E113" s="135">
        <v>3.8439312705601982</v>
      </c>
      <c r="F113" s="135" t="s">
        <v>393</v>
      </c>
      <c r="G113" s="135" t="s">
        <v>392</v>
      </c>
      <c r="H113" s="135">
        <v>16.569578860473019</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96098281.764004961</v>
      </c>
      <c r="AL113" s="137" t="s">
        <v>443</v>
      </c>
    </row>
    <row r="114" spans="1:38" s="2" customFormat="1" ht="26.25" customHeight="1" thickBot="1" x14ac:dyDescent="0.25">
      <c r="A114" s="62" t="s">
        <v>235</v>
      </c>
      <c r="B114" s="77" t="s">
        <v>240</v>
      </c>
      <c r="C114" s="78" t="s">
        <v>358</v>
      </c>
      <c r="D114" s="64"/>
      <c r="E114" s="135">
        <v>3.8169600000000005E-2</v>
      </c>
      <c r="F114" s="135" t="s">
        <v>392</v>
      </c>
      <c r="G114" s="135" t="s">
        <v>392</v>
      </c>
      <c r="H114" s="135">
        <v>0.12405120000000001</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954240.00000000012</v>
      </c>
      <c r="AL114" s="137" t="s">
        <v>443</v>
      </c>
    </row>
    <row r="115" spans="1:38" s="2" customFormat="1" ht="26.25" customHeight="1" thickBot="1" x14ac:dyDescent="0.25">
      <c r="A115" s="62" t="s">
        <v>235</v>
      </c>
      <c r="B115" s="77" t="s">
        <v>241</v>
      </c>
      <c r="C115" s="78" t="s">
        <v>242</v>
      </c>
      <c r="D115" s="64"/>
      <c r="E115" s="135">
        <v>0.11314265760000003</v>
      </c>
      <c r="F115" s="135" t="s">
        <v>392</v>
      </c>
      <c r="G115" s="135" t="s">
        <v>392</v>
      </c>
      <c r="H115" s="135">
        <v>0.22628531520000006</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2828566.4400000009</v>
      </c>
      <c r="AL115" s="137" t="s">
        <v>443</v>
      </c>
    </row>
    <row r="116" spans="1:38" s="2" customFormat="1" ht="26.25" customHeight="1" thickBot="1" x14ac:dyDescent="0.25">
      <c r="A116" s="62" t="s">
        <v>235</v>
      </c>
      <c r="B116" s="62" t="s">
        <v>243</v>
      </c>
      <c r="C116" s="68" t="s">
        <v>380</v>
      </c>
      <c r="D116" s="64"/>
      <c r="E116" s="135">
        <v>0.63603768592919385</v>
      </c>
      <c r="F116" s="135" t="s">
        <v>393</v>
      </c>
      <c r="G116" s="135" t="s">
        <v>392</v>
      </c>
      <c r="H116" s="135">
        <v>1.9182676571694843</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15900942.148229845</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0.25349063999999999</v>
      </c>
      <c r="J119" s="135">
        <v>6.5907566400000004</v>
      </c>
      <c r="K119" s="135">
        <v>6.5907566400000004</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4224844</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3.6333658399999997</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4224844</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0.66291</v>
      </c>
      <c r="AD122" s="135" t="s">
        <v>392</v>
      </c>
      <c r="AE122" s="136"/>
      <c r="AF122" s="137" t="s">
        <v>392</v>
      </c>
      <c r="AG122" s="137" t="s">
        <v>392</v>
      </c>
      <c r="AH122" s="137" t="s">
        <v>392</v>
      </c>
      <c r="AI122" s="137" t="s">
        <v>392</v>
      </c>
      <c r="AJ122" s="137" t="s">
        <v>392</v>
      </c>
      <c r="AK122" s="137">
        <v>77178</v>
      </c>
      <c r="AL122" s="137" t="s">
        <v>48</v>
      </c>
    </row>
    <row r="123" spans="1:38" s="2" customFormat="1" ht="26.25" customHeight="1" thickBot="1" x14ac:dyDescent="0.25">
      <c r="A123" s="62" t="s">
        <v>235</v>
      </c>
      <c r="B123" s="62" t="s">
        <v>256</v>
      </c>
      <c r="C123" s="63" t="s">
        <v>257</v>
      </c>
      <c r="D123" s="64"/>
      <c r="E123" s="135">
        <v>1.7322211199999999E-3</v>
      </c>
      <c r="F123" s="135">
        <v>4.5470804400000002E-3</v>
      </c>
      <c r="G123" s="135">
        <v>2.1652763999999999E-4</v>
      </c>
      <c r="H123" s="135">
        <v>1.7322211199999999E-3</v>
      </c>
      <c r="I123" s="135">
        <v>3.9696734000000001E-3</v>
      </c>
      <c r="J123" s="135">
        <v>4.1862010399999995E-3</v>
      </c>
      <c r="K123" s="135">
        <v>4.1862010399999995E-3</v>
      </c>
      <c r="L123" s="135">
        <v>3.6087940000000001E-4</v>
      </c>
      <c r="M123" s="135">
        <v>4.2511593319999999E-2</v>
      </c>
      <c r="N123" s="135">
        <v>5.1966633600000005E-5</v>
      </c>
      <c r="O123" s="135">
        <v>1.1548140800000002E-4</v>
      </c>
      <c r="P123" s="135">
        <v>2.3818040400000004E-5</v>
      </c>
      <c r="Q123" s="135">
        <v>6.5680050799999998E-5</v>
      </c>
      <c r="R123" s="135">
        <v>7.2175880000000013E-5</v>
      </c>
      <c r="S123" s="135">
        <v>6.3514774400000006E-5</v>
      </c>
      <c r="T123" s="135">
        <v>3.2479146000000005E-5</v>
      </c>
      <c r="U123" s="135">
        <v>3.4644422400000003E-5</v>
      </c>
      <c r="V123" s="135">
        <v>6.640180960000001E-4</v>
      </c>
      <c r="W123" s="135" t="s">
        <v>392</v>
      </c>
      <c r="X123" s="135">
        <v>5.1966633600000005E-5</v>
      </c>
      <c r="Y123" s="135">
        <v>8.6611056000000008E-5</v>
      </c>
      <c r="Z123" s="135">
        <v>6.3514774400000006E-5</v>
      </c>
      <c r="AA123" s="135">
        <v>3.9696734000000009E-5</v>
      </c>
      <c r="AB123" s="135">
        <v>2.4178919800000001E-4</v>
      </c>
      <c r="AC123" s="135" t="s">
        <v>392</v>
      </c>
      <c r="AD123" s="135" t="s">
        <v>392</v>
      </c>
      <c r="AE123" s="136"/>
      <c r="AF123" s="137" t="s">
        <v>392</v>
      </c>
      <c r="AG123" s="137" t="s">
        <v>392</v>
      </c>
      <c r="AH123" s="137" t="s">
        <v>392</v>
      </c>
      <c r="AI123" s="137" t="s">
        <v>392</v>
      </c>
      <c r="AJ123" s="137" t="s">
        <v>392</v>
      </c>
      <c r="AK123" s="137">
        <v>0.25700000000000001</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1.79773102941436</v>
      </c>
      <c r="G125" s="135" t="s">
        <v>392</v>
      </c>
      <c r="H125" s="135" t="s">
        <v>396</v>
      </c>
      <c r="I125" s="135">
        <v>2.4912053100000002E-4</v>
      </c>
      <c r="J125" s="135">
        <v>1.6532544330000001E-3</v>
      </c>
      <c r="K125" s="135">
        <v>3.4952365410000001E-3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2838</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3.5519999999999996E-2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148</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0.109556</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270.25835631406233</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1.2589970100000009E-2</v>
      </c>
      <c r="F129" s="135">
        <v>0.10708710200000009</v>
      </c>
      <c r="G129" s="135">
        <v>6.8014781000000043E-4</v>
      </c>
      <c r="H129" s="135" t="s">
        <v>396</v>
      </c>
      <c r="I129" s="135">
        <v>2.3153968000000019E-4</v>
      </c>
      <c r="J129" s="135">
        <v>4.0519444000000024E-4</v>
      </c>
      <c r="K129" s="135">
        <v>5.7884920000000038E-4</v>
      </c>
      <c r="L129" s="135">
        <v>8.1038888000000073E-6</v>
      </c>
      <c r="M129" s="135">
        <v>1.0129861000000009E-3</v>
      </c>
      <c r="N129" s="135">
        <v>1.8812599000000017E-2</v>
      </c>
      <c r="O129" s="135">
        <v>1.4471230000000013E-3</v>
      </c>
      <c r="P129" s="135">
        <v>8.103888800000006E-4</v>
      </c>
      <c r="Q129" s="135">
        <v>2.3153968000000019E-4</v>
      </c>
      <c r="R129" s="135" t="s">
        <v>396</v>
      </c>
      <c r="S129" s="135" t="s">
        <v>396</v>
      </c>
      <c r="T129" s="135">
        <v>2.0259722000000018E-3</v>
      </c>
      <c r="U129" s="135" t="s">
        <v>396</v>
      </c>
      <c r="V129" s="135" t="s">
        <v>396</v>
      </c>
      <c r="W129" s="135">
        <v>7.9591765000000068E-3</v>
      </c>
      <c r="X129" s="135">
        <v>2.8942460000000019E-4</v>
      </c>
      <c r="Y129" s="135" t="s">
        <v>393</v>
      </c>
      <c r="Z129" s="135" t="s">
        <v>393</v>
      </c>
      <c r="AA129" s="135" t="s">
        <v>393</v>
      </c>
      <c r="AB129" s="135">
        <v>2.8942460000000019E-4</v>
      </c>
      <c r="AC129" s="135">
        <v>1.4471229999998415E-3</v>
      </c>
      <c r="AD129" s="135" t="s">
        <v>392</v>
      </c>
      <c r="AE129" s="136"/>
      <c r="AF129" s="137" t="s">
        <v>392</v>
      </c>
      <c r="AG129" s="137" t="s">
        <v>392</v>
      </c>
      <c r="AH129" s="137" t="s">
        <v>392</v>
      </c>
      <c r="AI129" s="137" t="s">
        <v>392</v>
      </c>
      <c r="AJ129" s="137" t="s">
        <v>392</v>
      </c>
      <c r="AK129" s="137">
        <v>14.471230000000011</v>
      </c>
      <c r="AL129" s="137" t="s">
        <v>450</v>
      </c>
    </row>
    <row r="130" spans="1:38" s="2" customFormat="1" ht="26.25" customHeight="1" thickBot="1" x14ac:dyDescent="0.25">
      <c r="A130" s="62" t="s">
        <v>260</v>
      </c>
      <c r="B130" s="66" t="s">
        <v>272</v>
      </c>
      <c r="C130" s="80" t="s">
        <v>273</v>
      </c>
      <c r="D130" s="64"/>
      <c r="E130" s="135">
        <v>5.5706463659999983E-2</v>
      </c>
      <c r="F130" s="135">
        <v>0.47382509319999994</v>
      </c>
      <c r="G130" s="135">
        <v>3.0094296459999993E-3</v>
      </c>
      <c r="H130" s="135" t="s">
        <v>396</v>
      </c>
      <c r="I130" s="135">
        <v>1.0244866879999997E-3</v>
      </c>
      <c r="J130" s="135">
        <v>1.7928517039999994E-3</v>
      </c>
      <c r="K130" s="135">
        <v>2.5612167199999996E-3</v>
      </c>
      <c r="L130" s="135">
        <v>3.5857034079999991E-5</v>
      </c>
      <c r="M130" s="135">
        <v>4.4821292599999986E-3</v>
      </c>
      <c r="N130" s="135">
        <v>8.3239543399999977E-2</v>
      </c>
      <c r="O130" s="135">
        <v>6.4030417999999985E-3</v>
      </c>
      <c r="P130" s="135">
        <v>3.5857034079999992E-3</v>
      </c>
      <c r="Q130" s="135">
        <v>1.0244866879999997E-3</v>
      </c>
      <c r="R130" s="135" t="s">
        <v>396</v>
      </c>
      <c r="S130" s="135" t="s">
        <v>396</v>
      </c>
      <c r="T130" s="135">
        <v>8.9642585199999972E-3</v>
      </c>
      <c r="U130" s="135" t="s">
        <v>396</v>
      </c>
      <c r="V130" s="135" t="s">
        <v>396</v>
      </c>
      <c r="W130" s="135">
        <v>3.5216729899999993E-2</v>
      </c>
      <c r="X130" s="135">
        <v>1.2806083599999998E-3</v>
      </c>
      <c r="Y130" s="135" t="s">
        <v>393</v>
      </c>
      <c r="Z130" s="135" t="s">
        <v>393</v>
      </c>
      <c r="AA130" s="135" t="s">
        <v>393</v>
      </c>
      <c r="AB130" s="135">
        <v>1.2806083599999998E-3</v>
      </c>
      <c r="AC130" s="135">
        <v>6.4030417999992933E-3</v>
      </c>
      <c r="AD130" s="135" t="s">
        <v>392</v>
      </c>
      <c r="AE130" s="136"/>
      <c r="AF130" s="137" t="s">
        <v>392</v>
      </c>
      <c r="AG130" s="137" t="s">
        <v>392</v>
      </c>
      <c r="AH130" s="137" t="s">
        <v>392</v>
      </c>
      <c r="AI130" s="137" t="s">
        <v>392</v>
      </c>
      <c r="AJ130" s="137" t="s">
        <v>392</v>
      </c>
      <c r="AK130" s="137">
        <v>64.030417999999983</v>
      </c>
      <c r="AL130" s="137" t="s">
        <v>450</v>
      </c>
    </row>
    <row r="131" spans="1:38" s="2" customFormat="1" ht="26.25" customHeight="1" thickBot="1" x14ac:dyDescent="0.25">
      <c r="A131" s="62" t="s">
        <v>260</v>
      </c>
      <c r="B131" s="66" t="s">
        <v>274</v>
      </c>
      <c r="C131" s="74" t="s">
        <v>275</v>
      </c>
      <c r="D131" s="64"/>
      <c r="E131" s="135">
        <v>9.6131113000000011E-3</v>
      </c>
      <c r="F131" s="135">
        <v>5.1762906999999999E-3</v>
      </c>
      <c r="G131" s="135">
        <v>2.4772248350000002E-3</v>
      </c>
      <c r="H131" s="135" t="s">
        <v>396</v>
      </c>
      <c r="I131" s="135" t="s">
        <v>396</v>
      </c>
      <c r="J131" s="135" t="s">
        <v>396</v>
      </c>
      <c r="K131" s="135">
        <v>3.3276154499999998E-4</v>
      </c>
      <c r="L131" s="135">
        <v>7.6535155349999989E-6</v>
      </c>
      <c r="M131" s="135">
        <v>1.4789402000000003E-3</v>
      </c>
      <c r="N131" s="135">
        <v>7.6239367309999997E-3</v>
      </c>
      <c r="O131" s="135">
        <v>4.4368206000000045E-4</v>
      </c>
      <c r="P131" s="135">
        <v>2.1444632900000001E-4</v>
      </c>
      <c r="Q131" s="135">
        <v>2.2184103000000001E-5</v>
      </c>
      <c r="R131" s="135">
        <v>2.4402513300000002E-4</v>
      </c>
      <c r="S131" s="135">
        <v>1.2045967929000001E-2</v>
      </c>
      <c r="T131" s="135">
        <v>2.4402513300000002E-4</v>
      </c>
      <c r="U131" s="135" t="s">
        <v>396</v>
      </c>
      <c r="V131" s="135" t="s">
        <v>396</v>
      </c>
      <c r="W131" s="135">
        <v>1.6268342200000002E-3</v>
      </c>
      <c r="X131" s="135">
        <v>2.9578804000000007E-7</v>
      </c>
      <c r="Y131" s="135" t="s">
        <v>393</v>
      </c>
      <c r="Z131" s="135" t="s">
        <v>393</v>
      </c>
      <c r="AA131" s="135" t="s">
        <v>393</v>
      </c>
      <c r="AB131" s="135">
        <v>2.9578804000000007E-7</v>
      </c>
      <c r="AC131" s="135">
        <v>7.394700999999186E-4</v>
      </c>
      <c r="AD131" s="135">
        <v>0.14789402000000001</v>
      </c>
      <c r="AE131" s="136"/>
      <c r="AF131" s="137" t="s">
        <v>392</v>
      </c>
      <c r="AG131" s="137" t="s">
        <v>392</v>
      </c>
      <c r="AH131" s="137" t="s">
        <v>392</v>
      </c>
      <c r="AI131" s="137" t="s">
        <v>392</v>
      </c>
      <c r="AJ131" s="137" t="s">
        <v>392</v>
      </c>
      <c r="AK131" s="137">
        <v>7.3947010000000004</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2.6906549999999998E-2</v>
      </c>
      <c r="F133" s="135">
        <v>4.2398199999999999E-4</v>
      </c>
      <c r="G133" s="135">
        <v>3.6853820000000001E-3</v>
      </c>
      <c r="H133" s="135" t="s">
        <v>392</v>
      </c>
      <c r="I133" s="135">
        <v>1.1317058E-3</v>
      </c>
      <c r="J133" s="135">
        <v>1.1317058E-3</v>
      </c>
      <c r="K133" s="135">
        <v>1.2575958400000001E-3</v>
      </c>
      <c r="L133" s="135" t="s">
        <v>396</v>
      </c>
      <c r="M133" s="135">
        <v>4.56596E-3</v>
      </c>
      <c r="N133" s="135">
        <v>9.7939842000000009E-4</v>
      </c>
      <c r="O133" s="135">
        <v>1.6404842000000003E-4</v>
      </c>
      <c r="P133" s="135">
        <v>4.8594860000000004E-2</v>
      </c>
      <c r="Q133" s="135">
        <v>4.4387653999999996E-4</v>
      </c>
      <c r="R133" s="135">
        <v>4.4224584000000002E-4</v>
      </c>
      <c r="S133" s="135">
        <v>4.0539202E-4</v>
      </c>
      <c r="T133" s="135">
        <v>5.6520061999999999E-4</v>
      </c>
      <c r="U133" s="135">
        <v>6.4510492000000009E-4</v>
      </c>
      <c r="V133" s="135">
        <v>5.2221536800000001E-3</v>
      </c>
      <c r="W133" s="135">
        <v>8.8057800000000002E-4</v>
      </c>
      <c r="X133" s="135">
        <v>4.3050479999999994E-7</v>
      </c>
      <c r="Y133" s="135">
        <v>2.3514694E-7</v>
      </c>
      <c r="Z133" s="135">
        <v>2.1003415999999998E-7</v>
      </c>
      <c r="AA133" s="135">
        <v>2.2797185999999999E-7</v>
      </c>
      <c r="AB133" s="135">
        <v>1.10365776E-6</v>
      </c>
      <c r="AC133" s="135">
        <v>4.8920999999999991E-3</v>
      </c>
      <c r="AD133" s="135">
        <v>1.337174E-2</v>
      </c>
      <c r="AE133" s="136"/>
      <c r="AF133" s="137" t="s">
        <v>392</v>
      </c>
      <c r="AG133" s="137" t="s">
        <v>392</v>
      </c>
      <c r="AH133" s="137" t="s">
        <v>392</v>
      </c>
      <c r="AI133" s="137" t="s">
        <v>392</v>
      </c>
      <c r="AJ133" s="137" t="s">
        <v>392</v>
      </c>
      <c r="AK133" s="137">
        <v>32614</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1.7190103578356337</v>
      </c>
      <c r="F135" s="135">
        <v>0.4844099327698238</v>
      </c>
      <c r="G135" s="135">
        <v>6.2822697943322695E-2</v>
      </c>
      <c r="H135" s="135" t="s">
        <v>392</v>
      </c>
      <c r="I135" s="135">
        <v>1.8814175761054606</v>
      </c>
      <c r="J135" s="135">
        <v>2.0117660144115579</v>
      </c>
      <c r="K135" s="135">
        <v>2.0604748143867844</v>
      </c>
      <c r="L135" s="135">
        <v>0.9224773570263769</v>
      </c>
      <c r="M135" s="135">
        <v>25.360809514946549</v>
      </c>
      <c r="N135" s="135">
        <v>0.24617795197212744</v>
      </c>
      <c r="O135" s="135">
        <v>3.7134114135651354E-2</v>
      </c>
      <c r="P135" s="135" t="s">
        <v>392</v>
      </c>
      <c r="Q135" s="135">
        <v>0.10484456372363327</v>
      </c>
      <c r="R135" s="135">
        <v>3.6679009190058306E-3</v>
      </c>
      <c r="S135" s="135">
        <v>7.3639306120262718E-2</v>
      </c>
      <c r="T135" s="135" t="s">
        <v>392</v>
      </c>
      <c r="U135" s="135">
        <v>2.1670017252871539E-2</v>
      </c>
      <c r="V135" s="135">
        <v>7.6328266067626229</v>
      </c>
      <c r="W135" s="135">
        <v>4.2968230700458303</v>
      </c>
      <c r="X135" s="135">
        <v>2.4262264991805195E-3</v>
      </c>
      <c r="Y135" s="135">
        <v>4.6122775849376284E-3</v>
      </c>
      <c r="Z135" s="135">
        <v>7.3245920700738794E-3</v>
      </c>
      <c r="AA135" s="135" t="s">
        <v>394</v>
      </c>
      <c r="AB135" s="135">
        <v>1.4363096154192026E-2</v>
      </c>
      <c r="AC135" s="135" t="s">
        <v>392</v>
      </c>
      <c r="AD135" s="135" t="s">
        <v>392</v>
      </c>
      <c r="AE135" s="136"/>
      <c r="AF135" s="137" t="s">
        <v>392</v>
      </c>
      <c r="AG135" s="137" t="s">
        <v>392</v>
      </c>
      <c r="AH135" s="137" t="s">
        <v>392</v>
      </c>
      <c r="AI135" s="137" t="s">
        <v>392</v>
      </c>
      <c r="AJ135" s="137" t="s">
        <v>392</v>
      </c>
      <c r="AK135" s="137">
        <v>62892.215103999995</v>
      </c>
      <c r="AL135" s="137" t="s">
        <v>453</v>
      </c>
    </row>
    <row r="136" spans="1:38" s="2" customFormat="1" ht="26.25" customHeight="1" thickBot="1" x14ac:dyDescent="0.25">
      <c r="A136" s="62" t="s">
        <v>260</v>
      </c>
      <c r="B136" s="62" t="s">
        <v>284</v>
      </c>
      <c r="C136" s="63" t="s">
        <v>285</v>
      </c>
      <c r="D136" s="64"/>
      <c r="E136" s="135" t="s">
        <v>392</v>
      </c>
      <c r="F136" s="135">
        <v>8.0365095000000004E-3</v>
      </c>
      <c r="G136" s="135" t="s">
        <v>392</v>
      </c>
      <c r="H136" s="135">
        <v>0.51592127999999993</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260.92002735</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0.56767506299999992</v>
      </c>
      <c r="J139" s="135">
        <v>0.56767506299999992</v>
      </c>
      <c r="K139" s="135">
        <v>0.56767506299999992</v>
      </c>
      <c r="L139" s="135" t="s">
        <v>396</v>
      </c>
      <c r="M139" s="135" t="s">
        <v>396</v>
      </c>
      <c r="N139" s="135">
        <v>1.6584879999999998E-3</v>
      </c>
      <c r="O139" s="135">
        <v>3.3477979999999999E-3</v>
      </c>
      <c r="P139" s="135">
        <v>3.3477979999999999E-3</v>
      </c>
      <c r="Q139" s="135">
        <v>5.3060629999999998E-3</v>
      </c>
      <c r="R139" s="135">
        <v>5.06793E-3</v>
      </c>
      <c r="S139" s="135">
        <v>1.1775631E-2</v>
      </c>
      <c r="T139" s="135" t="s">
        <v>396</v>
      </c>
      <c r="U139" s="135" t="s">
        <v>396</v>
      </c>
      <c r="V139" s="135" t="s">
        <v>396</v>
      </c>
      <c r="W139" s="135">
        <v>5.7000350000000006</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5137</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147.74065990866649</v>
      </c>
      <c r="F141" s="19">
        <f t="shared" ref="F141:AD141" si="0">SUM(F14:F140)</f>
        <v>131.68559627588937</v>
      </c>
      <c r="G141" s="19">
        <f t="shared" si="0"/>
        <v>30.361052718541888</v>
      </c>
      <c r="H141" s="19">
        <f t="shared" si="0"/>
        <v>71.259885320411229</v>
      </c>
      <c r="I141" s="19">
        <f t="shared" si="0"/>
        <v>51.44582882987892</v>
      </c>
      <c r="J141" s="19">
        <f t="shared" si="0"/>
        <v>73.879500756924557</v>
      </c>
      <c r="K141" s="19">
        <f t="shared" si="0"/>
        <v>108.96916026085606</v>
      </c>
      <c r="L141" s="19">
        <f t="shared" si="0"/>
        <v>8.2991071425759326</v>
      </c>
      <c r="M141" s="19">
        <f t="shared" si="0"/>
        <v>541.99510432352554</v>
      </c>
      <c r="N141" s="19">
        <f t="shared" si="0"/>
        <v>8.4523678865464031</v>
      </c>
      <c r="O141" s="19">
        <f t="shared" si="0"/>
        <v>1.5306429029665352</v>
      </c>
      <c r="P141" s="19">
        <f t="shared" si="0"/>
        <v>0.88191732270161871</v>
      </c>
      <c r="Q141" s="19">
        <f t="shared" si="0"/>
        <v>2.2979199119471048</v>
      </c>
      <c r="R141" s="19">
        <f>SUM(R14:R140)</f>
        <v>11.089080700717778</v>
      </c>
      <c r="S141" s="19">
        <f t="shared" si="0"/>
        <v>15.368092100938327</v>
      </c>
      <c r="T141" s="19">
        <f t="shared" si="0"/>
        <v>2.7600017489026181</v>
      </c>
      <c r="U141" s="19">
        <f t="shared" si="0"/>
        <v>3.542043371511908</v>
      </c>
      <c r="V141" s="19">
        <f t="shared" si="0"/>
        <v>61.502655385568374</v>
      </c>
      <c r="W141" s="19">
        <f t="shared" si="0"/>
        <v>80.017486906417986</v>
      </c>
      <c r="X141" s="19">
        <f t="shared" si="0"/>
        <v>9.5815513519122302</v>
      </c>
      <c r="Y141" s="19">
        <f t="shared" si="0"/>
        <v>9.37183799169091</v>
      </c>
      <c r="Z141" s="19">
        <f t="shared" si="0"/>
        <v>3.6190241906321026</v>
      </c>
      <c r="AA141" s="19">
        <f t="shared" si="0"/>
        <v>5.2562218910858851</v>
      </c>
      <c r="AB141" s="19">
        <f t="shared" si="0"/>
        <v>27.959379692966081</v>
      </c>
      <c r="AC141" s="19">
        <f t="shared" si="0"/>
        <v>2.2160162566431527</v>
      </c>
      <c r="AD141" s="19">
        <f t="shared" si="0"/>
        <v>8.9010085835517945</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147.74065990866649</v>
      </c>
      <c r="F152" s="13">
        <f t="shared" ref="F152:AD152" si="1">F141 + F151 + IF(AND(OR($B$4="AT",$B$4="BE",$B$4="CH",$B$4="GB",$B$4="IE",$B$4="LT",$B$4="LU",$B$4="NL"),SUM(F143:F149)&gt;0),SUM(F143:F149)-SUM(F27:F33),0)</f>
        <v>131.68559627588937</v>
      </c>
      <c r="G152" s="13">
        <f t="shared" si="1"/>
        <v>30.361052718541888</v>
      </c>
      <c r="H152" s="13">
        <f t="shared" si="1"/>
        <v>71.259885320411229</v>
      </c>
      <c r="I152" s="13">
        <f t="shared" si="1"/>
        <v>51.44582882987892</v>
      </c>
      <c r="J152" s="13">
        <f t="shared" si="1"/>
        <v>73.879500756924557</v>
      </c>
      <c r="K152" s="13">
        <f t="shared" si="1"/>
        <v>108.96916026085606</v>
      </c>
      <c r="L152" s="13">
        <f t="shared" si="1"/>
        <v>8.2991071425759326</v>
      </c>
      <c r="M152" s="13">
        <f t="shared" si="1"/>
        <v>541.99510432352554</v>
      </c>
      <c r="N152" s="13">
        <f t="shared" si="1"/>
        <v>8.4523678865464031</v>
      </c>
      <c r="O152" s="13">
        <f t="shared" si="1"/>
        <v>1.5306429029665352</v>
      </c>
      <c r="P152" s="13">
        <f t="shared" si="1"/>
        <v>0.88191732270161871</v>
      </c>
      <c r="Q152" s="13">
        <f t="shared" si="1"/>
        <v>2.2979199119471048</v>
      </c>
      <c r="R152" s="13">
        <f t="shared" si="1"/>
        <v>11.089080700717778</v>
      </c>
      <c r="S152" s="13">
        <f t="shared" si="1"/>
        <v>15.368092100938327</v>
      </c>
      <c r="T152" s="13">
        <f t="shared" si="1"/>
        <v>2.7600017489026181</v>
      </c>
      <c r="U152" s="13">
        <f t="shared" si="1"/>
        <v>3.542043371511908</v>
      </c>
      <c r="V152" s="13">
        <f t="shared" si="1"/>
        <v>61.502655385568374</v>
      </c>
      <c r="W152" s="13">
        <f t="shared" si="1"/>
        <v>80.017486906417986</v>
      </c>
      <c r="X152" s="13">
        <f t="shared" si="1"/>
        <v>9.5815513519122302</v>
      </c>
      <c r="Y152" s="13">
        <f t="shared" si="1"/>
        <v>9.37183799169091</v>
      </c>
      <c r="Z152" s="13">
        <f t="shared" si="1"/>
        <v>3.6190241906321026</v>
      </c>
      <c r="AA152" s="13">
        <f t="shared" si="1"/>
        <v>5.2562218910858851</v>
      </c>
      <c r="AB152" s="13">
        <f t="shared" si="1"/>
        <v>27.959379692966081</v>
      </c>
      <c r="AC152" s="13">
        <f t="shared" si="1"/>
        <v>2.2160162566431527</v>
      </c>
      <c r="AD152" s="13">
        <f t="shared" si="1"/>
        <v>8.9010085835517945</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147.74065990866649</v>
      </c>
      <c r="F154" s="13">
        <f>F141 + F153 - IF(OR($B$6=2005,$B$6&gt;=2020),SUM(F99:F122),0) + IF(AND(OR($B$4="AT",$B$4="BE",$B$4="CH",$B$4="GB",$B$4="IE",$B$4="LT",$B$4="LU",$B$4="NL"),SUM(F143:F149)&gt;0),SUM(F143:F149)-SUM(F27:F33),0)</f>
        <v>131.68559627588937</v>
      </c>
      <c r="G154" s="13">
        <f>G141 + G153 + IF(AND(OR($B$4="AT",$B$4="BE",$B$4="CH",$B$4="GB",$B$4="IE",$B$4="LT",$B$4="LU",$B$4="NL"),SUM(G143:G149)&gt;0),SUM(G143:G149)-SUM(G27:G33),0)</f>
        <v>30.361052718541888</v>
      </c>
      <c r="H154" s="13">
        <f t="shared" ref="H154:AD154" si="2">H141 + H153 + IF(AND(OR($B$4="AT",$B$4="BE",$B$4="CH",$B$4="GB",$B$4="IE",$B$4="LT",$B$4="LU",$B$4="NL"),SUM(H143:H149)&gt;0),SUM(H143:H149)-SUM(H27:H33),0)</f>
        <v>71.259885320411229</v>
      </c>
      <c r="I154" s="13">
        <f t="shared" si="2"/>
        <v>51.44582882987892</v>
      </c>
      <c r="J154" s="13">
        <f t="shared" si="2"/>
        <v>73.879500756924557</v>
      </c>
      <c r="K154" s="13">
        <f t="shared" si="2"/>
        <v>108.96916026085606</v>
      </c>
      <c r="L154" s="13">
        <f t="shared" si="2"/>
        <v>8.2991071425759326</v>
      </c>
      <c r="M154" s="13">
        <f t="shared" si="2"/>
        <v>541.99510432352554</v>
      </c>
      <c r="N154" s="13">
        <f t="shared" si="2"/>
        <v>8.4523678865464031</v>
      </c>
      <c r="O154" s="13">
        <f t="shared" si="2"/>
        <v>1.5306429029665352</v>
      </c>
      <c r="P154" s="13">
        <f t="shared" si="2"/>
        <v>0.88191732270161871</v>
      </c>
      <c r="Q154" s="13">
        <f t="shared" si="2"/>
        <v>2.2979199119471048</v>
      </c>
      <c r="R154" s="13">
        <f t="shared" si="2"/>
        <v>11.089080700717778</v>
      </c>
      <c r="S154" s="13">
        <f t="shared" si="2"/>
        <v>15.368092100938327</v>
      </c>
      <c r="T154" s="13">
        <f t="shared" si="2"/>
        <v>2.7600017489026181</v>
      </c>
      <c r="U154" s="13">
        <f t="shared" si="2"/>
        <v>3.542043371511908</v>
      </c>
      <c r="V154" s="13">
        <f t="shared" si="2"/>
        <v>61.502655385568374</v>
      </c>
      <c r="W154" s="13">
        <f t="shared" si="2"/>
        <v>80.017486906417986</v>
      </c>
      <c r="X154" s="13">
        <f t="shared" si="2"/>
        <v>9.5815513519122302</v>
      </c>
      <c r="Y154" s="13">
        <f t="shared" si="2"/>
        <v>9.37183799169091</v>
      </c>
      <c r="Z154" s="13">
        <f t="shared" si="2"/>
        <v>3.6190241906321026</v>
      </c>
      <c r="AA154" s="13">
        <f t="shared" si="2"/>
        <v>5.2562218910858851</v>
      </c>
      <c r="AB154" s="13">
        <f t="shared" si="2"/>
        <v>27.959379692966081</v>
      </c>
      <c r="AC154" s="13">
        <f t="shared" si="2"/>
        <v>2.2160162566431527</v>
      </c>
      <c r="AD154" s="13">
        <f t="shared" si="2"/>
        <v>8.9010085835517945</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2.5334608795071705</v>
      </c>
      <c r="F157" s="138">
        <v>7.8197405323921998E-2</v>
      </c>
      <c r="G157" s="138">
        <v>0.15313355869825254</v>
      </c>
      <c r="H157" s="138" t="s">
        <v>396</v>
      </c>
      <c r="I157" s="138">
        <v>2.8425802207851361E-2</v>
      </c>
      <c r="J157" s="138">
        <v>2.8425802207851361E-2</v>
      </c>
      <c r="K157" s="138">
        <v>2.8425802207851361E-2</v>
      </c>
      <c r="L157" s="138">
        <v>1.3644385059768652E-2</v>
      </c>
      <c r="M157" s="138">
        <v>0.61504017596518057</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7911.9003165752374</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4.1863293540826997E-3</v>
      </c>
      <c r="F158" s="138">
        <v>1.8313287298556363E-4</v>
      </c>
      <c r="G158" s="138">
        <v>2.7926942169300003E-4</v>
      </c>
      <c r="H158" s="138" t="s">
        <v>396</v>
      </c>
      <c r="I158" s="138">
        <v>6.4191099175252709E-5</v>
      </c>
      <c r="J158" s="138">
        <v>6.4191099175252709E-5</v>
      </c>
      <c r="K158" s="138">
        <v>6.4191099175252709E-5</v>
      </c>
      <c r="L158" s="138">
        <v>3.0811727604121302E-5</v>
      </c>
      <c r="M158" s="138">
        <v>3.3797779757459997E-3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14.428920186257782</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2009</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2009</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23.246584448454815</v>
      </c>
      <c r="F14" s="135">
        <v>2.8018384521519009</v>
      </c>
      <c r="G14" s="135">
        <v>12.989766502104871</v>
      </c>
      <c r="H14" s="135">
        <v>1.224953205E-3</v>
      </c>
      <c r="I14" s="135">
        <v>0.41440103857632521</v>
      </c>
      <c r="J14" s="135">
        <v>0.58115440375968064</v>
      </c>
      <c r="K14" s="135">
        <v>0.75040018981750956</v>
      </c>
      <c r="L14" s="135">
        <v>1.3985908704437911E-2</v>
      </c>
      <c r="M14" s="135">
        <v>12.904275377847778</v>
      </c>
      <c r="N14" s="135">
        <v>1.6612275467515243</v>
      </c>
      <c r="O14" s="135">
        <v>0.19117526242413022</v>
      </c>
      <c r="P14" s="135">
        <v>0.26201467579036175</v>
      </c>
      <c r="Q14" s="135">
        <v>1.2682145908422002</v>
      </c>
      <c r="R14" s="135">
        <v>0.8909980129909183</v>
      </c>
      <c r="S14" s="135">
        <v>0.7627801255412614</v>
      </c>
      <c r="T14" s="135">
        <v>2.5348821320630512</v>
      </c>
      <c r="U14" s="135">
        <v>3.0766281282695882</v>
      </c>
      <c r="V14" s="135">
        <v>6.2811199353458935</v>
      </c>
      <c r="W14" s="135">
        <v>2.1700805647244539</v>
      </c>
      <c r="X14" s="135">
        <v>3.0995597673675695E-2</v>
      </c>
      <c r="Y14" s="135">
        <v>4.1517922356745333E-3</v>
      </c>
      <c r="Z14" s="135">
        <v>2.6378465933276753E-3</v>
      </c>
      <c r="AA14" s="135">
        <v>1.3511474570419854E-3</v>
      </c>
      <c r="AB14" s="135">
        <v>3.9136383959719891E-2</v>
      </c>
      <c r="AC14" s="135">
        <v>0.63259227049736999</v>
      </c>
      <c r="AD14" s="135">
        <v>9.6559953693058004E-2</v>
      </c>
      <c r="AE14" s="136"/>
      <c r="AF14" s="137">
        <v>7946</v>
      </c>
      <c r="AG14" s="137">
        <v>75837.8</v>
      </c>
      <c r="AH14" s="137">
        <v>111089.70000000001</v>
      </c>
      <c r="AI14" s="137">
        <v>28926</v>
      </c>
      <c r="AJ14" s="137">
        <v>1976</v>
      </c>
      <c r="AK14" s="137" t="s">
        <v>392</v>
      </c>
      <c r="AL14" s="137" t="s">
        <v>49</v>
      </c>
    </row>
    <row r="15" spans="1:38" s="1" customFormat="1" ht="26.25" customHeight="1" thickBot="1" x14ac:dyDescent="0.25">
      <c r="A15" s="62" t="s">
        <v>53</v>
      </c>
      <c r="B15" s="62" t="s">
        <v>54</v>
      </c>
      <c r="C15" s="63" t="s">
        <v>55</v>
      </c>
      <c r="D15" s="64"/>
      <c r="E15" s="135">
        <v>0.99372991125989996</v>
      </c>
      <c r="F15" s="135">
        <v>5.6624733400000002E-2</v>
      </c>
      <c r="G15" s="135">
        <v>0.3676303093421876</v>
      </c>
      <c r="H15" s="135" t="s">
        <v>396</v>
      </c>
      <c r="I15" s="135">
        <v>5.5602573406736015E-2</v>
      </c>
      <c r="J15" s="135">
        <v>5.5602573406736015E-2</v>
      </c>
      <c r="K15" s="135">
        <v>5.5602573406736015E-2</v>
      </c>
      <c r="L15" s="135">
        <v>1.0230873506839426E-2</v>
      </c>
      <c r="M15" s="135">
        <v>7.3006766723300004E-2</v>
      </c>
      <c r="N15" s="135">
        <v>1.4581212413999999E-2</v>
      </c>
      <c r="O15" s="135">
        <v>4.0086665099999999E-4</v>
      </c>
      <c r="P15" s="135">
        <v>7.2906062069999994E-3</v>
      </c>
      <c r="Q15" s="135">
        <v>3.1334300619973744E-4</v>
      </c>
      <c r="R15" s="135">
        <v>5.7394133970000002E-3</v>
      </c>
      <c r="S15" s="135">
        <v>0.21930533875800001</v>
      </c>
      <c r="T15" s="135">
        <v>4.1911444277999997E-2</v>
      </c>
      <c r="U15" s="135" t="s">
        <v>392</v>
      </c>
      <c r="V15" s="135" t="s">
        <v>392</v>
      </c>
      <c r="W15" s="135">
        <v>4.6609441199999997E-3</v>
      </c>
      <c r="X15" s="135">
        <v>1.5303982E-4</v>
      </c>
      <c r="Y15" s="135" t="s">
        <v>392</v>
      </c>
      <c r="Z15" s="135" t="s">
        <v>392</v>
      </c>
      <c r="AA15" s="135" t="s">
        <v>392</v>
      </c>
      <c r="AB15" s="135">
        <v>1.5303982E-4</v>
      </c>
      <c r="AC15" s="135" t="s">
        <v>396</v>
      </c>
      <c r="AD15" s="135" t="s">
        <v>392</v>
      </c>
      <c r="AE15" s="136"/>
      <c r="AF15" s="137">
        <v>14473.873721339998</v>
      </c>
      <c r="AG15" s="137" t="s">
        <v>394</v>
      </c>
      <c r="AH15" s="137">
        <v>7226.7498369999994</v>
      </c>
      <c r="AI15" s="137" t="s">
        <v>394</v>
      </c>
      <c r="AJ15" s="137" t="s">
        <v>394</v>
      </c>
      <c r="AK15" s="137" t="s">
        <v>392</v>
      </c>
      <c r="AL15" s="137" t="s">
        <v>49</v>
      </c>
    </row>
    <row r="16" spans="1:38" s="1" customFormat="1" ht="26.25" customHeight="1" thickBot="1" x14ac:dyDescent="0.25">
      <c r="A16" s="62" t="s">
        <v>53</v>
      </c>
      <c r="B16" s="62" t="s">
        <v>56</v>
      </c>
      <c r="C16" s="63" t="s">
        <v>57</v>
      </c>
      <c r="D16" s="64"/>
      <c r="E16" s="135">
        <v>0.5604503168992</v>
      </c>
      <c r="F16" s="135">
        <v>0.13934582249999999</v>
      </c>
      <c r="G16" s="135">
        <v>0.45257042362780003</v>
      </c>
      <c r="H16" s="135" t="s">
        <v>396</v>
      </c>
      <c r="I16" s="135">
        <v>4.7000276812457553E-2</v>
      </c>
      <c r="J16" s="135">
        <v>7.0169135810902103E-2</v>
      </c>
      <c r="K16" s="135">
        <v>7.2157523819509989E-2</v>
      </c>
      <c r="L16" s="135">
        <v>1.9104660095979626E-2</v>
      </c>
      <c r="M16" s="135">
        <v>0.44527745367919996</v>
      </c>
      <c r="N16" s="135">
        <v>8.7220323325000008E-3</v>
      </c>
      <c r="O16" s="135">
        <v>1.9200628175E-4</v>
      </c>
      <c r="P16" s="135">
        <v>2.4229690500000003E-3</v>
      </c>
      <c r="Q16" s="135">
        <v>2.2056757500000003E-3</v>
      </c>
      <c r="R16" s="135">
        <v>4.3764018475000001E-3</v>
      </c>
      <c r="S16" s="135">
        <v>2.5872403694999998E-3</v>
      </c>
      <c r="T16" s="135">
        <v>1.5930018475E-3</v>
      </c>
      <c r="U16" s="135">
        <v>2.1455159349999999E-3</v>
      </c>
      <c r="V16" s="135">
        <v>2.0130072975E-2</v>
      </c>
      <c r="W16" s="135">
        <v>0.76594807389999997</v>
      </c>
      <c r="X16" s="135">
        <v>1.3289425399999999E-2</v>
      </c>
      <c r="Y16" s="135">
        <v>1.3905196749999999E-2</v>
      </c>
      <c r="Z16" s="135">
        <v>5.3314932500000004E-3</v>
      </c>
      <c r="AA16" s="135">
        <v>4.9959781000000003E-3</v>
      </c>
      <c r="AB16" s="135">
        <v>3.7522093499999999E-2</v>
      </c>
      <c r="AC16" s="135">
        <v>2.976E-5</v>
      </c>
      <c r="AD16" s="135">
        <v>8.1600000000000006E-3</v>
      </c>
      <c r="AE16" s="136"/>
      <c r="AF16" s="137" t="s">
        <v>394</v>
      </c>
      <c r="AG16" s="137">
        <v>2886.6</v>
      </c>
      <c r="AH16" s="137">
        <v>3394.9575</v>
      </c>
      <c r="AI16" s="137">
        <v>433</v>
      </c>
      <c r="AJ16" s="137" t="s">
        <v>394</v>
      </c>
      <c r="AK16" s="137" t="s">
        <v>392</v>
      </c>
      <c r="AL16" s="137" t="s">
        <v>49</v>
      </c>
    </row>
    <row r="17" spans="1:38" s="2" customFormat="1" ht="26.25" customHeight="1" thickBot="1" x14ac:dyDescent="0.25">
      <c r="A17" s="62" t="s">
        <v>53</v>
      </c>
      <c r="B17" s="62" t="s">
        <v>58</v>
      </c>
      <c r="C17" s="63" t="s">
        <v>59</v>
      </c>
      <c r="D17" s="64"/>
      <c r="E17" s="135">
        <v>0.84001360000000014</v>
      </c>
      <c r="F17" s="135" t="s">
        <v>393</v>
      </c>
      <c r="G17" s="135">
        <v>0.6264695073805111</v>
      </c>
      <c r="H17" s="135" t="s">
        <v>393</v>
      </c>
      <c r="I17" s="135" t="s">
        <v>393</v>
      </c>
      <c r="J17" s="135" t="s">
        <v>393</v>
      </c>
      <c r="K17" s="135" t="s">
        <v>393</v>
      </c>
      <c r="L17" s="135" t="s">
        <v>393</v>
      </c>
      <c r="M17" s="135">
        <v>15.318775952087412</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1608.3500000000001</v>
      </c>
      <c r="AH17" s="137">
        <v>1050.3160000000003</v>
      </c>
      <c r="AI17" s="137" t="s">
        <v>394</v>
      </c>
      <c r="AJ17" s="137" t="s">
        <v>394</v>
      </c>
      <c r="AK17" s="137" t="s">
        <v>392</v>
      </c>
      <c r="AL17" s="137" t="s">
        <v>49</v>
      </c>
    </row>
    <row r="18" spans="1:38" s="2" customFormat="1" ht="26.25" customHeight="1" thickBot="1" x14ac:dyDescent="0.25">
      <c r="A18" s="62" t="s">
        <v>53</v>
      </c>
      <c r="B18" s="62" t="s">
        <v>60</v>
      </c>
      <c r="C18" s="63" t="s">
        <v>61</v>
      </c>
      <c r="D18" s="64"/>
      <c r="E18" s="135">
        <v>0.48424547402439999</v>
      </c>
      <c r="F18" s="135" t="s">
        <v>393</v>
      </c>
      <c r="G18" s="135">
        <v>0.14139871199999998</v>
      </c>
      <c r="H18" s="135" t="s">
        <v>393</v>
      </c>
      <c r="I18" s="135" t="s">
        <v>393</v>
      </c>
      <c r="J18" s="135" t="s">
        <v>393</v>
      </c>
      <c r="K18" s="135" t="s">
        <v>393</v>
      </c>
      <c r="L18" s="135" t="s">
        <v>393</v>
      </c>
      <c r="M18" s="135">
        <v>1.5665163387879999</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2723.4</v>
      </c>
      <c r="AI18" s="137" t="s">
        <v>394</v>
      </c>
      <c r="AJ18" s="137" t="s">
        <v>394</v>
      </c>
      <c r="AK18" s="137" t="s">
        <v>392</v>
      </c>
      <c r="AL18" s="137" t="s">
        <v>49</v>
      </c>
    </row>
    <row r="19" spans="1:38" s="2" customFormat="1" ht="26.25" customHeight="1" thickBot="1" x14ac:dyDescent="0.25">
      <c r="A19" s="62" t="s">
        <v>53</v>
      </c>
      <c r="B19" s="62" t="s">
        <v>62</v>
      </c>
      <c r="C19" s="63" t="s">
        <v>63</v>
      </c>
      <c r="D19" s="64"/>
      <c r="E19" s="135">
        <v>7.8681185877093482E-2</v>
      </c>
      <c r="F19" s="135">
        <v>2.445496317801554E-2</v>
      </c>
      <c r="G19" s="135">
        <v>7.1238370996827886E-4</v>
      </c>
      <c r="H19" s="135" t="s">
        <v>396</v>
      </c>
      <c r="I19" s="135">
        <v>8.2934222951530959E-4</v>
      </c>
      <c r="J19" s="135">
        <v>8.2934222951530959E-4</v>
      </c>
      <c r="K19" s="135">
        <v>8.2934222951530959E-4</v>
      </c>
      <c r="L19" s="135">
        <v>3.3173689180612382E-5</v>
      </c>
      <c r="M19" s="135">
        <v>3.0834518789671764E-2</v>
      </c>
      <c r="N19" s="135">
        <v>1.1695851954703083E-5</v>
      </c>
      <c r="O19" s="135">
        <v>9.5693334174843411E-7</v>
      </c>
      <c r="P19" s="135">
        <v>5.7416000504906045E-4</v>
      </c>
      <c r="Q19" s="135">
        <v>1.0632592686093713E-4</v>
      </c>
      <c r="R19" s="135">
        <v>1.3822370491921826E-5</v>
      </c>
      <c r="S19" s="135">
        <v>2.7644740983843651E-6</v>
      </c>
      <c r="T19" s="135">
        <v>1.3822370491921826E-5</v>
      </c>
      <c r="U19" s="135">
        <v>6.1669037579343536E-5</v>
      </c>
      <c r="V19" s="135">
        <v>7.761792660848409E-4</v>
      </c>
      <c r="W19" s="135">
        <v>5.528948196768731E-4</v>
      </c>
      <c r="X19" s="135">
        <v>7.6554667339874733E-4</v>
      </c>
      <c r="Y19" s="135">
        <v>3.0834518789671765E-3</v>
      </c>
      <c r="Z19" s="135">
        <v>1.1695851954703085E-3</v>
      </c>
      <c r="AA19" s="135">
        <v>1.1483200100981209E-3</v>
      </c>
      <c r="AB19" s="135">
        <v>6.1669037579343529E-3</v>
      </c>
      <c r="AC19" s="135" t="s">
        <v>394</v>
      </c>
      <c r="AD19" s="135" t="s">
        <v>394</v>
      </c>
      <c r="AE19" s="136"/>
      <c r="AF19" s="137" t="s">
        <v>394</v>
      </c>
      <c r="AG19" s="137" t="s">
        <v>394</v>
      </c>
      <c r="AH19" s="137">
        <v>1063.2592686093712</v>
      </c>
      <c r="AI19" s="137" t="s">
        <v>394</v>
      </c>
      <c r="AJ19" s="137">
        <v>11</v>
      </c>
      <c r="AK19" s="137" t="s">
        <v>392</v>
      </c>
      <c r="AL19" s="137" t="s">
        <v>49</v>
      </c>
    </row>
    <row r="20" spans="1:38" s="2" customFormat="1" ht="26.25" customHeight="1" thickBot="1" x14ac:dyDescent="0.25">
      <c r="A20" s="62" t="s">
        <v>53</v>
      </c>
      <c r="B20" s="62" t="s">
        <v>64</v>
      </c>
      <c r="C20" s="63" t="s">
        <v>65</v>
      </c>
      <c r="D20" s="64"/>
      <c r="E20" s="135">
        <v>0.18398800000000001</v>
      </c>
      <c r="F20" s="135">
        <v>5.4408400000000003E-2</v>
      </c>
      <c r="G20" s="135">
        <v>8.1467836000000002E-2</v>
      </c>
      <c r="H20" s="135" t="s">
        <v>396</v>
      </c>
      <c r="I20" s="135">
        <v>5.016709714285715E-3</v>
      </c>
      <c r="J20" s="135">
        <v>5.5680240000000013E-3</v>
      </c>
      <c r="K20" s="135">
        <v>5.5680240000000004E-3</v>
      </c>
      <c r="L20" s="135">
        <v>1.9207689600000003E-3</v>
      </c>
      <c r="M20" s="135">
        <v>7.4146000000000004E-2</v>
      </c>
      <c r="N20" s="135">
        <v>3.6962800000000005E-5</v>
      </c>
      <c r="O20" s="135">
        <v>2.9365200000000003E-6</v>
      </c>
      <c r="P20" s="135">
        <v>1.2023280000000001E-3</v>
      </c>
      <c r="Q20" s="135">
        <v>2.2390400000000006E-4</v>
      </c>
      <c r="R20" s="135">
        <v>6.0640400000000003E-5</v>
      </c>
      <c r="S20" s="135">
        <v>4.1072080000000001E-5</v>
      </c>
      <c r="T20" s="135">
        <v>2.9766800000000001E-5</v>
      </c>
      <c r="U20" s="135">
        <v>1.447544E-4</v>
      </c>
      <c r="V20" s="135">
        <v>6.2624840000000013E-3</v>
      </c>
      <c r="W20" s="135">
        <v>1.3643360000000003E-3</v>
      </c>
      <c r="X20" s="135">
        <v>1.8828959999999998E-3</v>
      </c>
      <c r="Y20" s="135">
        <v>8.7653200000000001E-3</v>
      </c>
      <c r="Z20" s="135">
        <v>2.6832400000000004E-3</v>
      </c>
      <c r="AA20" s="135">
        <v>2.6072640000000002E-3</v>
      </c>
      <c r="AB20" s="135">
        <v>1.593872E-2</v>
      </c>
      <c r="AC20" s="135">
        <v>3.5376000000000001E-5</v>
      </c>
      <c r="AD20" s="135">
        <v>2.0904000000000003E-8</v>
      </c>
      <c r="AE20" s="136"/>
      <c r="AF20" s="137">
        <v>207.8</v>
      </c>
      <c r="AG20" s="137" t="s">
        <v>394</v>
      </c>
      <c r="AH20" s="137">
        <v>2143.8000000000002</v>
      </c>
      <c r="AI20" s="137">
        <v>396</v>
      </c>
      <c r="AJ20" s="137" t="s">
        <v>394</v>
      </c>
      <c r="AK20" s="137" t="s">
        <v>392</v>
      </c>
      <c r="AL20" s="137" t="s">
        <v>49</v>
      </c>
    </row>
    <row r="21" spans="1:38" s="2" customFormat="1" ht="26.25" customHeight="1" thickBot="1" x14ac:dyDescent="0.25">
      <c r="A21" s="62" t="s">
        <v>53</v>
      </c>
      <c r="B21" s="62" t="s">
        <v>66</v>
      </c>
      <c r="C21" s="63" t="s">
        <v>67</v>
      </c>
      <c r="D21" s="64"/>
      <c r="E21" s="135">
        <v>0.89841940000000009</v>
      </c>
      <c r="F21" s="135">
        <v>0.74383538400000004</v>
      </c>
      <c r="G21" s="135">
        <v>0.199889334</v>
      </c>
      <c r="H21" s="135">
        <v>2.0567999999999997E-3</v>
      </c>
      <c r="I21" s="135">
        <v>0.15584964484792627</v>
      </c>
      <c r="J21" s="135">
        <v>0.15992876987096771</v>
      </c>
      <c r="K21" s="135">
        <v>0.16624315599999998</v>
      </c>
      <c r="L21" s="135">
        <v>4.269976991483871E-2</v>
      </c>
      <c r="M21" s="135">
        <v>0.54168480000000008</v>
      </c>
      <c r="N21" s="135">
        <v>5.8289062199999998E-2</v>
      </c>
      <c r="O21" s="135">
        <v>2.2451916579999998E-2</v>
      </c>
      <c r="P21" s="135">
        <v>6.7167920000000009E-3</v>
      </c>
      <c r="Q21" s="135">
        <v>1.6192480000000002E-3</v>
      </c>
      <c r="R21" s="135">
        <v>4.0804298599999997E-2</v>
      </c>
      <c r="S21" s="135">
        <v>1.193081172E-2</v>
      </c>
      <c r="T21" s="135">
        <v>4.7042113999999999E-3</v>
      </c>
      <c r="U21" s="135">
        <v>1.5909476000000003E-3</v>
      </c>
      <c r="V21" s="135">
        <v>0.91141370600000005</v>
      </c>
      <c r="W21" s="135">
        <v>0.19468422399999999</v>
      </c>
      <c r="X21" s="135">
        <v>2.8476364000000001E-2</v>
      </c>
      <c r="Y21" s="135">
        <v>6.4418632000000003E-2</v>
      </c>
      <c r="Z21" s="135">
        <v>2.1439856E-2</v>
      </c>
      <c r="AA21" s="135">
        <v>1.9014556000000002E-2</v>
      </c>
      <c r="AB21" s="135">
        <v>0.133349408</v>
      </c>
      <c r="AC21" s="135">
        <v>8.6957336E-3</v>
      </c>
      <c r="AD21" s="135">
        <v>1.5178481807999999E-2</v>
      </c>
      <c r="AE21" s="136"/>
      <c r="AF21" s="137">
        <v>462.6</v>
      </c>
      <c r="AG21" s="137">
        <v>88.68</v>
      </c>
      <c r="AH21" s="137">
        <v>9151.2000000000007</v>
      </c>
      <c r="AI21" s="137">
        <v>1714</v>
      </c>
      <c r="AJ21" s="137" t="s">
        <v>394</v>
      </c>
      <c r="AK21" s="137" t="s">
        <v>392</v>
      </c>
      <c r="AL21" s="137" t="s">
        <v>49</v>
      </c>
    </row>
    <row r="22" spans="1:38" s="2" customFormat="1" ht="26.25" customHeight="1" thickBot="1" x14ac:dyDescent="0.25">
      <c r="A22" s="62" t="s">
        <v>53</v>
      </c>
      <c r="B22" s="66" t="s">
        <v>68</v>
      </c>
      <c r="C22" s="63" t="s">
        <v>69</v>
      </c>
      <c r="D22" s="64"/>
      <c r="E22" s="135">
        <v>6.8488375118564626</v>
      </c>
      <c r="F22" s="135">
        <v>3.3893512199999996E-2</v>
      </c>
      <c r="G22" s="135">
        <v>1.2596481743754713</v>
      </c>
      <c r="H22" s="135" t="s">
        <v>396</v>
      </c>
      <c r="I22" s="135" t="s">
        <v>393</v>
      </c>
      <c r="J22" s="135" t="s">
        <v>393</v>
      </c>
      <c r="K22" s="135" t="s">
        <v>393</v>
      </c>
      <c r="L22" s="135" t="s">
        <v>393</v>
      </c>
      <c r="M22" s="135">
        <v>2.9230312557981026</v>
      </c>
      <c r="N22" s="135">
        <v>0.1845313442</v>
      </c>
      <c r="O22" s="135">
        <v>1.50637832E-2</v>
      </c>
      <c r="P22" s="135">
        <v>0.11297837399999999</v>
      </c>
      <c r="Q22" s="135">
        <v>4.9898781849999997E-2</v>
      </c>
      <c r="R22" s="135">
        <v>7.7201888900000001E-2</v>
      </c>
      <c r="S22" s="135">
        <v>0.12182834662999997</v>
      </c>
      <c r="T22" s="135">
        <v>9.2265672100000001E-2</v>
      </c>
      <c r="U22" s="135">
        <v>4.7639214370000002E-2</v>
      </c>
      <c r="V22" s="135">
        <v>0.79838050959999995</v>
      </c>
      <c r="W22" s="135">
        <v>7.7201888899999993E-3</v>
      </c>
      <c r="X22" s="135">
        <v>1.2239323849999999E-4</v>
      </c>
      <c r="Y22" s="135">
        <v>5.2723241199999996E-4</v>
      </c>
      <c r="Z22" s="135">
        <v>5.2723241199999996E-4</v>
      </c>
      <c r="AA22" s="135">
        <v>8.0967834700000009E-5</v>
      </c>
      <c r="AB22" s="135">
        <v>1.2578258971999998E-3</v>
      </c>
      <c r="AC22" s="135">
        <v>8.6616753399999993E-3</v>
      </c>
      <c r="AD22" s="135">
        <v>0.19394620869999998</v>
      </c>
      <c r="AE22" s="136"/>
      <c r="AF22" s="137">
        <v>4195</v>
      </c>
      <c r="AG22" s="137">
        <v>2117.16</v>
      </c>
      <c r="AH22" s="137">
        <v>6674.4000000000005</v>
      </c>
      <c r="AI22" s="137">
        <v>1325</v>
      </c>
      <c r="AJ22" s="137">
        <v>1093</v>
      </c>
      <c r="AK22" s="137" t="s">
        <v>392</v>
      </c>
      <c r="AL22" s="137" t="s">
        <v>49</v>
      </c>
    </row>
    <row r="23" spans="1:38" s="2" customFormat="1" ht="26.25" customHeight="1" thickBot="1" x14ac:dyDescent="0.25">
      <c r="A23" s="62" t="s">
        <v>70</v>
      </c>
      <c r="B23" s="66" t="s">
        <v>364</v>
      </c>
      <c r="C23" s="63" t="s">
        <v>360</v>
      </c>
      <c r="D23" s="109"/>
      <c r="E23" s="135">
        <v>2.7692495007172484</v>
      </c>
      <c r="F23" s="135">
        <v>0.25760523714494193</v>
      </c>
      <c r="G23" s="135">
        <v>2.0600000000000002E-3</v>
      </c>
      <c r="H23" s="135">
        <v>8.237734E-4</v>
      </c>
      <c r="I23" s="135">
        <v>0.1616310928851506</v>
      </c>
      <c r="J23" s="135">
        <v>0.1616310928851506</v>
      </c>
      <c r="K23" s="135">
        <v>0.1616310928851506</v>
      </c>
      <c r="L23" s="135">
        <v>0.10894964138782322</v>
      </c>
      <c r="M23" s="135">
        <v>0.91994636906421767</v>
      </c>
      <c r="N23" s="135">
        <v>3.5431999999999998E-2</v>
      </c>
      <c r="O23" s="135">
        <v>1.0300000000000001E-3</v>
      </c>
      <c r="P23" s="135">
        <v>4.4289999999999998E-4</v>
      </c>
      <c r="Q23" s="135">
        <v>2.2144999999999999E-3</v>
      </c>
      <c r="R23" s="135">
        <v>5.1500000000000001E-3</v>
      </c>
      <c r="S23" s="135">
        <v>0.17510000000000001</v>
      </c>
      <c r="T23" s="135">
        <v>7.2100000000000003E-3</v>
      </c>
      <c r="U23" s="135">
        <v>1.0300000000000001E-3</v>
      </c>
      <c r="V23" s="135">
        <v>0.10299999999999999</v>
      </c>
      <c r="W23" s="135" t="s">
        <v>392</v>
      </c>
      <c r="X23" s="135">
        <v>3.0899999999999999E-3</v>
      </c>
      <c r="Y23" s="135">
        <v>5.1500000000000001E-3</v>
      </c>
      <c r="Z23" s="135" t="s">
        <v>392</v>
      </c>
      <c r="AA23" s="135" t="s">
        <v>392</v>
      </c>
      <c r="AB23" s="135">
        <v>8.2400000000000008E-3</v>
      </c>
      <c r="AC23" s="135" t="s">
        <v>392</v>
      </c>
      <c r="AD23" s="135" t="s">
        <v>392</v>
      </c>
      <c r="AE23" s="136"/>
      <c r="AF23" s="137">
        <v>4429</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1.0961684</v>
      </c>
      <c r="F24" s="135">
        <v>0.45836274799999999</v>
      </c>
      <c r="G24" s="135">
        <v>0.25700743980018509</v>
      </c>
      <c r="H24" s="135">
        <v>4.7759999999999995E-4</v>
      </c>
      <c r="I24" s="135">
        <v>6.9664184506912447E-2</v>
      </c>
      <c r="J24" s="135">
        <v>7.329723109677419E-2</v>
      </c>
      <c r="K24" s="135">
        <v>7.5927733999999997E-2</v>
      </c>
      <c r="L24" s="135">
        <v>1.5394707883870968E-2</v>
      </c>
      <c r="M24" s="135">
        <v>0.49677669999999996</v>
      </c>
      <c r="N24" s="135">
        <v>5.7550948299999995E-2</v>
      </c>
      <c r="O24" s="135">
        <v>5.8146685699999997E-3</v>
      </c>
      <c r="P24" s="135">
        <v>9.9920100000000008E-3</v>
      </c>
      <c r="Q24" s="135">
        <v>2.7710459999999997E-3</v>
      </c>
      <c r="R24" s="135">
        <v>1.41101909E-2</v>
      </c>
      <c r="S24" s="135">
        <v>8.6109821799999989E-3</v>
      </c>
      <c r="T24" s="135">
        <v>5.4908125000000009E-3</v>
      </c>
      <c r="U24" s="135">
        <v>1.6235594000000002E-3</v>
      </c>
      <c r="V24" s="135">
        <v>0.29598528899999998</v>
      </c>
      <c r="W24" s="135">
        <v>0.11778079599999999</v>
      </c>
      <c r="X24" s="135">
        <v>2.9964556E-2</v>
      </c>
      <c r="Y24" s="135">
        <v>7.1098813999999996E-2</v>
      </c>
      <c r="Z24" s="135">
        <v>2.5199722000000001E-2</v>
      </c>
      <c r="AA24" s="135">
        <v>2.2643304E-2</v>
      </c>
      <c r="AB24" s="135">
        <v>0.148906396</v>
      </c>
      <c r="AC24" s="135">
        <v>2.3058791999999999E-3</v>
      </c>
      <c r="AD24" s="135">
        <v>5.9177139175999996E-2</v>
      </c>
      <c r="AE24" s="136"/>
      <c r="AF24" s="137">
        <v>737.2</v>
      </c>
      <c r="AG24" s="137">
        <v>347.96</v>
      </c>
      <c r="AH24" s="137">
        <v>12093.300000000001</v>
      </c>
      <c r="AI24" s="137">
        <v>922</v>
      </c>
      <c r="AJ24" s="137" t="s">
        <v>394</v>
      </c>
      <c r="AK24" s="137" t="s">
        <v>392</v>
      </c>
      <c r="AL24" s="137" t="s">
        <v>49</v>
      </c>
    </row>
    <row r="25" spans="1:38" s="2" customFormat="1" ht="26.25" customHeight="1" thickBot="1" x14ac:dyDescent="0.25">
      <c r="A25" s="62" t="s">
        <v>73</v>
      </c>
      <c r="B25" s="66" t="s">
        <v>74</v>
      </c>
      <c r="C25" s="68" t="s">
        <v>75</v>
      </c>
      <c r="D25" s="64"/>
      <c r="E25" s="135">
        <v>0.39449577442334327</v>
      </c>
      <c r="F25" s="135">
        <v>4.6791164126550135E-2</v>
      </c>
      <c r="G25" s="135">
        <v>2.4830308272838018E-2</v>
      </c>
      <c r="H25" s="135" t="s">
        <v>396</v>
      </c>
      <c r="I25" s="135">
        <v>3.7530883431160234E-3</v>
      </c>
      <c r="J25" s="135">
        <v>3.7530883431160234E-3</v>
      </c>
      <c r="K25" s="135">
        <v>3.7530883431160234E-3</v>
      </c>
      <c r="L25" s="135">
        <v>1.8014824046956911E-3</v>
      </c>
      <c r="M25" s="135">
        <v>0.23656492811544036</v>
      </c>
      <c r="N25" s="135">
        <v>1.8157454429497147E-5</v>
      </c>
      <c r="O25" s="135">
        <v>1.5131212024580955E-6</v>
      </c>
      <c r="P25" s="135">
        <v>1.8157454429497145E-4</v>
      </c>
      <c r="Q25" s="135">
        <v>3.0262424049161911E-6</v>
      </c>
      <c r="R25" s="135">
        <v>3.0262424049161911E-4</v>
      </c>
      <c r="S25" s="135">
        <v>1.9670575631955243E-4</v>
      </c>
      <c r="T25" s="135">
        <v>7.5656060122904775E-6</v>
      </c>
      <c r="U25" s="135">
        <v>3.0262424049161911E-6</v>
      </c>
      <c r="V25" s="135">
        <v>6.3551090503240009E-4</v>
      </c>
      <c r="W25" s="135">
        <v>2.7236181644245722E-3</v>
      </c>
      <c r="X25" s="135" t="s">
        <v>396</v>
      </c>
      <c r="Y25" s="135" t="s">
        <v>396</v>
      </c>
      <c r="Z25" s="135" t="s">
        <v>396</v>
      </c>
      <c r="AA25" s="135" t="s">
        <v>396</v>
      </c>
      <c r="AB25" s="135" t="s">
        <v>392</v>
      </c>
      <c r="AC25" s="135" t="s">
        <v>396</v>
      </c>
      <c r="AD25" s="135" t="s">
        <v>396</v>
      </c>
      <c r="AE25" s="136"/>
      <c r="AF25" s="137">
        <v>1282.8992323450807</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6.7319402148000008E-4</v>
      </c>
      <c r="F26" s="135">
        <v>2.4340470156983593E-4</v>
      </c>
      <c r="G26" s="135">
        <v>4.6544976065999998E-5</v>
      </c>
      <c r="H26" s="135" t="s">
        <v>396</v>
      </c>
      <c r="I26" s="135">
        <v>8.6178313209120004E-6</v>
      </c>
      <c r="J26" s="135">
        <v>8.6178313209120004E-6</v>
      </c>
      <c r="K26" s="135">
        <v>8.6178313209120004E-6</v>
      </c>
      <c r="L26" s="135">
        <v>4.1365590340377596E-6</v>
      </c>
      <c r="M26" s="135">
        <v>1.1424542906727599E-3</v>
      </c>
      <c r="N26" s="135">
        <v>7.0961764206584791E-7</v>
      </c>
      <c r="O26" s="135">
        <v>1.6961359526211401E-7</v>
      </c>
      <c r="P26" s="135">
        <v>7.6761900773807699E-6</v>
      </c>
      <c r="Q26" s="135">
        <v>2.5636809670675798E-7</v>
      </c>
      <c r="R26" s="135">
        <v>5.9992044359354109E-6</v>
      </c>
      <c r="S26" s="135">
        <v>4.2350622133187702E-6</v>
      </c>
      <c r="T26" s="135">
        <v>1.9252361959376802E-6</v>
      </c>
      <c r="U26" s="135">
        <v>1.7350900288928801E-7</v>
      </c>
      <c r="V26" s="135">
        <v>2.8979572163178183E-5</v>
      </c>
      <c r="W26" s="135">
        <v>7.0117337289131994E-6</v>
      </c>
      <c r="X26" s="135" t="s">
        <v>396</v>
      </c>
      <c r="Y26" s="135" t="s">
        <v>396</v>
      </c>
      <c r="Z26" s="135" t="s">
        <v>396</v>
      </c>
      <c r="AA26" s="135" t="s">
        <v>396</v>
      </c>
      <c r="AB26" s="135" t="s">
        <v>392</v>
      </c>
      <c r="AC26" s="135" t="s">
        <v>396</v>
      </c>
      <c r="AD26" s="135" t="s">
        <v>396</v>
      </c>
      <c r="AE26" s="136"/>
      <c r="AF26" s="137">
        <v>2.4048234686000001</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18.910827111640256</v>
      </c>
      <c r="F27" s="135">
        <v>15.22215648976715</v>
      </c>
      <c r="G27" s="135">
        <v>1.6060314321730797E-2</v>
      </c>
      <c r="H27" s="135">
        <v>1.0912356142467796</v>
      </c>
      <c r="I27" s="135">
        <v>0.90360555449817681</v>
      </c>
      <c r="J27" s="135">
        <v>0.90360555449817681</v>
      </c>
      <c r="K27" s="135">
        <v>0.90360555449817681</v>
      </c>
      <c r="L27" s="135">
        <v>0.6072802534114895</v>
      </c>
      <c r="M27" s="135">
        <v>181.22430251825008</v>
      </c>
      <c r="N27" s="135">
        <v>2.4921520864548464E-3</v>
      </c>
      <c r="O27" s="135">
        <v>4.4452311859532204E-4</v>
      </c>
      <c r="P27" s="135">
        <v>1.5138528533703318E-2</v>
      </c>
      <c r="Q27" s="135">
        <v>4.7094345140598305E-4</v>
      </c>
      <c r="R27" s="135">
        <v>1.4432633771364254E-2</v>
      </c>
      <c r="S27" s="135">
        <v>3.3686622003789461E-2</v>
      </c>
      <c r="T27" s="135">
        <v>4.2458464782462388E-3</v>
      </c>
      <c r="U27" s="135">
        <v>4.7476304576327734E-4</v>
      </c>
      <c r="V27" s="135">
        <v>7.0029378111488544E-2</v>
      </c>
      <c r="W27" s="135">
        <v>1.0650426</v>
      </c>
      <c r="X27" s="135">
        <v>2.9891665394000001E-2</v>
      </c>
      <c r="Y27" s="135">
        <v>3.4655905578699998E-2</v>
      </c>
      <c r="Z27" s="135">
        <v>2.54305683381E-2</v>
      </c>
      <c r="AA27" s="135">
        <v>3.1698199620700002E-2</v>
      </c>
      <c r="AB27" s="135">
        <v>0.12167633893150001</v>
      </c>
      <c r="AC27" s="135">
        <v>1.0650419E-3</v>
      </c>
      <c r="AD27" s="135">
        <v>2.157208E-4</v>
      </c>
      <c r="AE27" s="136"/>
      <c r="AF27" s="137">
        <v>90426.4247077849</v>
      </c>
      <c r="AG27" s="137" t="s">
        <v>394</v>
      </c>
      <c r="AH27" s="137" t="s">
        <v>396</v>
      </c>
      <c r="AI27" s="137">
        <v>3341.2650583690001</v>
      </c>
      <c r="AJ27" s="137" t="s">
        <v>394</v>
      </c>
      <c r="AK27" s="137" t="s">
        <v>392</v>
      </c>
      <c r="AL27" s="137" t="s">
        <v>49</v>
      </c>
    </row>
    <row r="28" spans="1:38" s="2" customFormat="1" ht="26.25" customHeight="1" thickBot="1" x14ac:dyDescent="0.25">
      <c r="A28" s="62" t="s">
        <v>78</v>
      </c>
      <c r="B28" s="62" t="s">
        <v>81</v>
      </c>
      <c r="C28" s="63" t="s">
        <v>82</v>
      </c>
      <c r="D28" s="64"/>
      <c r="E28" s="135">
        <v>12.372816379450176</v>
      </c>
      <c r="F28" s="135">
        <v>1.6452728016115958</v>
      </c>
      <c r="G28" s="135">
        <v>1.3029062812521149E-2</v>
      </c>
      <c r="H28" s="135">
        <v>3.8896436779196353E-2</v>
      </c>
      <c r="I28" s="135">
        <v>1.0330443397364337</v>
      </c>
      <c r="J28" s="135">
        <v>1.0330443397364337</v>
      </c>
      <c r="K28" s="135">
        <v>1.0330443397364337</v>
      </c>
      <c r="L28" s="135">
        <v>0.74891054205081165</v>
      </c>
      <c r="M28" s="135">
        <v>10.259696510052565</v>
      </c>
      <c r="N28" s="135">
        <v>4.5108025883084795E-4</v>
      </c>
      <c r="O28" s="135">
        <v>4.6796381719003558E-5</v>
      </c>
      <c r="P28" s="135">
        <v>4.4328052634897627E-3</v>
      </c>
      <c r="Q28" s="135">
        <v>8.9371873848210205E-5</v>
      </c>
      <c r="R28" s="135">
        <v>6.7861984758568594E-3</v>
      </c>
      <c r="S28" s="135">
        <v>4.5623647210335707E-3</v>
      </c>
      <c r="T28" s="135">
        <v>2.5049887072296811E-4</v>
      </c>
      <c r="U28" s="135">
        <v>8.515098425841328E-5</v>
      </c>
      <c r="V28" s="135">
        <v>1.5200550478820482E-2</v>
      </c>
      <c r="W28" s="135">
        <v>0.6641357</v>
      </c>
      <c r="X28" s="135">
        <v>2.0509207023999998E-2</v>
      </c>
      <c r="Y28" s="135">
        <v>2.3038291373000001E-2</v>
      </c>
      <c r="Z28" s="135">
        <v>1.8007754943300001E-2</v>
      </c>
      <c r="AA28" s="135">
        <v>1.9216579947999999E-2</v>
      </c>
      <c r="AB28" s="135">
        <v>8.0771833288299996E-2</v>
      </c>
      <c r="AC28" s="135">
        <v>6.641355E-4</v>
      </c>
      <c r="AD28" s="135">
        <v>1.37997E-4</v>
      </c>
      <c r="AE28" s="136"/>
      <c r="AF28" s="137">
        <v>36165.326259408903</v>
      </c>
      <c r="AG28" s="137" t="s">
        <v>394</v>
      </c>
      <c r="AH28" s="137" t="s">
        <v>396</v>
      </c>
      <c r="AI28" s="137">
        <v>1734.5305176585</v>
      </c>
      <c r="AJ28" s="137" t="s">
        <v>394</v>
      </c>
      <c r="AK28" s="137" t="s">
        <v>392</v>
      </c>
      <c r="AL28" s="137" t="s">
        <v>49</v>
      </c>
    </row>
    <row r="29" spans="1:38" s="2" customFormat="1" ht="26.25" customHeight="1" thickBot="1" x14ac:dyDescent="0.25">
      <c r="A29" s="62" t="s">
        <v>78</v>
      </c>
      <c r="B29" s="62" t="s">
        <v>83</v>
      </c>
      <c r="C29" s="63" t="s">
        <v>84</v>
      </c>
      <c r="D29" s="64"/>
      <c r="E29" s="135">
        <v>32.318650282365795</v>
      </c>
      <c r="F29" s="135">
        <v>1.5949976226381799</v>
      </c>
      <c r="G29" s="135">
        <v>1.6067514143028823E-2</v>
      </c>
      <c r="H29" s="135">
        <v>1.9605685455088697E-2</v>
      </c>
      <c r="I29" s="135">
        <v>0.80008363972105412</v>
      </c>
      <c r="J29" s="135">
        <v>0.80008363972105412</v>
      </c>
      <c r="K29" s="135">
        <v>0.80008363972105412</v>
      </c>
      <c r="L29" s="135">
        <v>0.48879234017066697</v>
      </c>
      <c r="M29" s="135">
        <v>7.6296508965030974</v>
      </c>
      <c r="N29" s="135">
        <v>4.8081138258240905E-4</v>
      </c>
      <c r="O29" s="135">
        <v>4.811656678658831E-5</v>
      </c>
      <c r="P29" s="135">
        <v>5.0892846642697975E-3</v>
      </c>
      <c r="Q29" s="135">
        <v>9.6144562252308113E-5</v>
      </c>
      <c r="R29" s="135">
        <v>8.1552820978394395E-3</v>
      </c>
      <c r="S29" s="135">
        <v>5.4690800619521286E-3</v>
      </c>
      <c r="T29" s="135">
        <v>1.9379483695938077E-4</v>
      </c>
      <c r="U29" s="135">
        <v>9.605599093143962E-5</v>
      </c>
      <c r="V29" s="135">
        <v>1.7287421228033069E-2</v>
      </c>
      <c r="W29" s="135">
        <v>0.30482130000000002</v>
      </c>
      <c r="X29" s="135">
        <v>4.3545833745999999E-3</v>
      </c>
      <c r="Y29" s="135">
        <v>2.6369421544500001E-2</v>
      </c>
      <c r="Z29" s="135">
        <v>2.94660141664E-2</v>
      </c>
      <c r="AA29" s="135">
        <v>6.773796360400001E-3</v>
      </c>
      <c r="AB29" s="135">
        <v>6.6963815445900007E-2</v>
      </c>
      <c r="AC29" s="135">
        <v>2.6017729999999999E-4</v>
      </c>
      <c r="AD29" s="135">
        <v>5.95078E-5</v>
      </c>
      <c r="AE29" s="136"/>
      <c r="AF29" s="137">
        <v>42857.545743030198</v>
      </c>
      <c r="AG29" s="137" t="s">
        <v>394</v>
      </c>
      <c r="AH29" s="137" t="s">
        <v>396</v>
      </c>
      <c r="AI29" s="137">
        <v>2092.181810002</v>
      </c>
      <c r="AJ29" s="137" t="s">
        <v>394</v>
      </c>
      <c r="AK29" s="137" t="s">
        <v>392</v>
      </c>
      <c r="AL29" s="137" t="s">
        <v>49</v>
      </c>
    </row>
    <row r="30" spans="1:38" s="2" customFormat="1" ht="26.25" customHeight="1" thickBot="1" x14ac:dyDescent="0.25">
      <c r="A30" s="62" t="s">
        <v>78</v>
      </c>
      <c r="B30" s="62" t="s">
        <v>85</v>
      </c>
      <c r="C30" s="63" t="s">
        <v>86</v>
      </c>
      <c r="D30" s="64"/>
      <c r="E30" s="135">
        <v>0.18862316152306419</v>
      </c>
      <c r="F30" s="135">
        <v>4.416304335176819</v>
      </c>
      <c r="G30" s="135">
        <v>1.3150613278204253E-4</v>
      </c>
      <c r="H30" s="135">
        <v>1.6168234692867343E-3</v>
      </c>
      <c r="I30" s="135">
        <v>8.4580013545426103E-2</v>
      </c>
      <c r="J30" s="135">
        <v>8.4580013545426103E-2</v>
      </c>
      <c r="K30" s="135">
        <v>8.4580013545426103E-2</v>
      </c>
      <c r="L30" s="135">
        <v>1.4435133501799115E-2</v>
      </c>
      <c r="M30" s="135">
        <v>9.6912426990702301</v>
      </c>
      <c r="N30" s="135">
        <v>7.7895724637001932E-5</v>
      </c>
      <c r="O30" s="135">
        <v>4.1985301109150677E-3</v>
      </c>
      <c r="P30" s="135">
        <v>2.5757758576369291E-4</v>
      </c>
      <c r="Q30" s="135">
        <v>8.8819857159894114E-6</v>
      </c>
      <c r="R30" s="135">
        <v>1.783961132994907E-2</v>
      </c>
      <c r="S30" s="135">
        <v>0.71545113249785131</v>
      </c>
      <c r="T30" s="135">
        <v>2.93887737810067E-2</v>
      </c>
      <c r="U30" s="135">
        <v>4.1801414758839061E-3</v>
      </c>
      <c r="V30" s="135">
        <v>0.41490519298016332</v>
      </c>
      <c r="W30" s="135">
        <v>1.59901E-2</v>
      </c>
      <c r="X30" s="135">
        <v>1.911418166E-4</v>
      </c>
      <c r="Y30" s="135">
        <v>2.6329101989999997E-4</v>
      </c>
      <c r="Z30" s="135">
        <v>1.425289527E-4</v>
      </c>
      <c r="AA30" s="135">
        <v>2.9611330070000003E-4</v>
      </c>
      <c r="AB30" s="135">
        <v>8.930750899E-4</v>
      </c>
      <c r="AC30" s="135">
        <v>1.5990000000000001E-5</v>
      </c>
      <c r="AD30" s="135">
        <v>6.7746999999999997E-6</v>
      </c>
      <c r="AE30" s="136"/>
      <c r="AF30" s="137">
        <v>1354.6272412839</v>
      </c>
      <c r="AG30" s="137" t="s">
        <v>394</v>
      </c>
      <c r="AH30" s="137" t="s">
        <v>396</v>
      </c>
      <c r="AI30" s="137">
        <v>43.782454983100003</v>
      </c>
      <c r="AJ30" s="137" t="s">
        <v>394</v>
      </c>
      <c r="AK30" s="137" t="s">
        <v>392</v>
      </c>
      <c r="AL30" s="137" t="s">
        <v>49</v>
      </c>
    </row>
    <row r="31" spans="1:38" s="2" customFormat="1" ht="26.25" customHeight="1" thickBot="1" x14ac:dyDescent="0.25">
      <c r="A31" s="62" t="s">
        <v>78</v>
      </c>
      <c r="B31" s="62" t="s">
        <v>87</v>
      </c>
      <c r="C31" s="63" t="s">
        <v>88</v>
      </c>
      <c r="D31" s="64"/>
      <c r="E31" s="135" t="s">
        <v>392</v>
      </c>
      <c r="F31" s="135">
        <v>4.8182386446592007</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223.56839313719055</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0.64255369241960558</v>
      </c>
      <c r="J32" s="135">
        <v>1.1898032793906308</v>
      </c>
      <c r="K32" s="135">
        <v>1.5758136345786564</v>
      </c>
      <c r="L32" s="135">
        <v>6.6491245079772512E-2</v>
      </c>
      <c r="M32" s="135" t="s">
        <v>392</v>
      </c>
      <c r="N32" s="135">
        <v>1.5914786878254958</v>
      </c>
      <c r="O32" s="135">
        <v>7.4581790015712211E-3</v>
      </c>
      <c r="P32" s="135" t="s">
        <v>396</v>
      </c>
      <c r="Q32" s="135">
        <v>1.841412507224428E-2</v>
      </c>
      <c r="R32" s="135">
        <v>0.58879546869731114</v>
      </c>
      <c r="S32" s="135">
        <v>12.88422479756724</v>
      </c>
      <c r="T32" s="135">
        <v>9.3708529521021044E-2</v>
      </c>
      <c r="U32" s="135">
        <v>1.2851073848392125E-2</v>
      </c>
      <c r="V32" s="135">
        <v>5.0881687480813307</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55626.064547464899</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0.30197945014885313</v>
      </c>
      <c r="J33" s="135">
        <v>0.55922120397935771</v>
      </c>
      <c r="K33" s="135">
        <v>1.1184424079587154</v>
      </c>
      <c r="L33" s="135">
        <v>1.1855489524362384E-2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55626.064547464899</v>
      </c>
      <c r="AL33" s="137" t="s">
        <v>384</v>
      </c>
    </row>
    <row r="34" spans="1:38" s="2" customFormat="1" ht="26.25" customHeight="1" thickBot="1" x14ac:dyDescent="0.25">
      <c r="A34" s="62" t="s">
        <v>70</v>
      </c>
      <c r="B34" s="62" t="s">
        <v>93</v>
      </c>
      <c r="C34" s="63" t="s">
        <v>94</v>
      </c>
      <c r="D34" s="64"/>
      <c r="E34" s="135">
        <v>3.3668494781100002</v>
      </c>
      <c r="F34" s="135">
        <v>0.28842805581600001</v>
      </c>
      <c r="G34" s="135">
        <v>4.7114211E-3</v>
      </c>
      <c r="H34" s="135">
        <v>6.2E-4</v>
      </c>
      <c r="I34" s="135">
        <v>7.210311547446957E-2</v>
      </c>
      <c r="J34" s="135">
        <v>7.8316094104469561E-2</v>
      </c>
      <c r="K34" s="135">
        <v>0.11393608046895161</v>
      </c>
      <c r="L34" s="135">
        <v>4.6775759332245218E-2</v>
      </c>
      <c r="M34" s="135">
        <v>0.91894256717</v>
      </c>
      <c r="N34" s="135">
        <v>1.9323737999999999E-4</v>
      </c>
      <c r="O34" s="135">
        <v>6.2259572600000001E-4</v>
      </c>
      <c r="P34" s="135">
        <v>1.1392352999999999E-5</v>
      </c>
      <c r="Q34" s="135">
        <v>5.7682799999999998E-6</v>
      </c>
      <c r="R34" s="135">
        <v>3.119467945E-3</v>
      </c>
      <c r="S34" s="135">
        <v>0.105425236225</v>
      </c>
      <c r="T34" s="135">
        <v>4.35874691E-3</v>
      </c>
      <c r="U34" s="135">
        <v>6.2259572600000001E-4</v>
      </c>
      <c r="V34" s="135">
        <v>6.2288414E-2</v>
      </c>
      <c r="W34" s="135">
        <v>2.9274020999999997E-4</v>
      </c>
      <c r="X34" s="135">
        <v>1.9256141850000001E-3</v>
      </c>
      <c r="Y34" s="135">
        <v>3.1849379229999999E-3</v>
      </c>
      <c r="Z34" s="135">
        <v>3.4177059000000003E-5</v>
      </c>
      <c r="AA34" s="135">
        <v>2.6678294999999998E-5</v>
      </c>
      <c r="AB34" s="135">
        <v>5.1714074620000001E-3</v>
      </c>
      <c r="AC34" s="135">
        <v>8.9408339999999997E-7</v>
      </c>
      <c r="AD34" s="135">
        <v>2.4515189999999997E-4</v>
      </c>
      <c r="AE34" s="136"/>
      <c r="AF34" s="137">
        <v>2666</v>
      </c>
      <c r="AG34" s="137">
        <v>1.44207</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0.54949999999999999</v>
      </c>
      <c r="F36" s="135">
        <v>1.9599999999999999E-2</v>
      </c>
      <c r="G36" s="135">
        <v>1.4000000000000001E-4</v>
      </c>
      <c r="H36" s="135" t="s">
        <v>396</v>
      </c>
      <c r="I36" s="135">
        <v>9.7999999999999997E-3</v>
      </c>
      <c r="J36" s="135">
        <v>1.0500000000000001E-2</v>
      </c>
      <c r="K36" s="135">
        <v>1.0500000000000001E-2</v>
      </c>
      <c r="L36" s="135">
        <v>3.0379999999999999E-3</v>
      </c>
      <c r="M36" s="135">
        <v>5.1800000000000006E-2</v>
      </c>
      <c r="N36" s="135">
        <v>9.1E-4</v>
      </c>
      <c r="O36" s="135">
        <v>7.0000000000000007E-5</v>
      </c>
      <c r="P36" s="135">
        <v>2.0999999999999998E-4</v>
      </c>
      <c r="Q36" s="135">
        <v>2.8000000000000003E-4</v>
      </c>
      <c r="R36" s="135">
        <v>3.5000000000000005E-4</v>
      </c>
      <c r="S36" s="135">
        <v>1.4000000000000002E-3</v>
      </c>
      <c r="T36" s="135">
        <v>7.0000000000000001E-3</v>
      </c>
      <c r="U36" s="135">
        <v>7.0000000000000007E-5</v>
      </c>
      <c r="V36" s="135">
        <v>8.4000000000000012E-3</v>
      </c>
      <c r="W36" s="135">
        <v>9.1E-4</v>
      </c>
      <c r="X36" s="135">
        <v>1.4E-5</v>
      </c>
      <c r="Y36" s="135">
        <v>7.0000000000000007E-5</v>
      </c>
      <c r="Z36" s="135">
        <v>7.0000000000000007E-5</v>
      </c>
      <c r="AA36" s="135">
        <v>6.9999999999999999E-6</v>
      </c>
      <c r="AB36" s="135">
        <v>1.6100000000000001E-4</v>
      </c>
      <c r="AC36" s="135">
        <v>5.6000000000000006E-4</v>
      </c>
      <c r="AD36" s="135">
        <v>2.6600000000000001E-4</v>
      </c>
      <c r="AE36" s="136"/>
      <c r="AF36" s="137">
        <v>301</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0.17671200000000001</v>
      </c>
      <c r="F37" s="135">
        <v>5.4924000000000001E-2</v>
      </c>
      <c r="G37" s="135">
        <v>1.5999600000000001E-3</v>
      </c>
      <c r="H37" s="135" t="s">
        <v>396</v>
      </c>
      <c r="I37" s="135">
        <v>1.86264E-3</v>
      </c>
      <c r="J37" s="135">
        <v>1.86264E-3</v>
      </c>
      <c r="K37" s="135">
        <v>1.86264E-3</v>
      </c>
      <c r="L37" s="135">
        <v>7.4505600000000007E-5</v>
      </c>
      <c r="M37" s="135">
        <v>6.9251999999999994E-2</v>
      </c>
      <c r="N37" s="135">
        <v>2.6267999999999997E-5</v>
      </c>
      <c r="O37" s="135">
        <v>2.1492000000000001E-6</v>
      </c>
      <c r="P37" s="135">
        <v>1.2895199999999999E-3</v>
      </c>
      <c r="Q37" s="135">
        <v>2.388E-4</v>
      </c>
      <c r="R37" s="135">
        <v>3.1043999999999996E-5</v>
      </c>
      <c r="S37" s="135">
        <v>6.2087999999999997E-6</v>
      </c>
      <c r="T37" s="135">
        <v>3.1043999999999996E-5</v>
      </c>
      <c r="U37" s="135">
        <v>1.3850400000000001E-4</v>
      </c>
      <c r="V37" s="135">
        <v>1.7432400000000001E-3</v>
      </c>
      <c r="W37" s="135">
        <v>1.24176E-3</v>
      </c>
      <c r="X37" s="135">
        <v>1.7193599999999999E-3</v>
      </c>
      <c r="Y37" s="135">
        <v>6.9251999999999994E-3</v>
      </c>
      <c r="Z37" s="135">
        <v>2.6268000000000003E-3</v>
      </c>
      <c r="AA37" s="135">
        <v>2.5790399999999999E-3</v>
      </c>
      <c r="AB37" s="135">
        <v>1.3850399999999999E-2</v>
      </c>
      <c r="AC37" s="135" t="s">
        <v>392</v>
      </c>
      <c r="AD37" s="135" t="s">
        <v>392</v>
      </c>
      <c r="AE37" s="136"/>
      <c r="AF37" s="137" t="s">
        <v>394</v>
      </c>
      <c r="AG37" s="137" t="s">
        <v>394</v>
      </c>
      <c r="AH37" s="137">
        <v>2388</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4.8294173250000005</v>
      </c>
      <c r="F39" s="135">
        <v>1.8587015455000002</v>
      </c>
      <c r="G39" s="135">
        <v>0.27487783499381763</v>
      </c>
      <c r="H39" s="135">
        <v>4.8136999999999999E-2</v>
      </c>
      <c r="I39" s="135">
        <v>0.27043690115000002</v>
      </c>
      <c r="J39" s="135">
        <v>0.27540964115</v>
      </c>
      <c r="K39" s="135">
        <v>0.28534866115000002</v>
      </c>
      <c r="L39" s="135">
        <v>6.1083961166000005E-2</v>
      </c>
      <c r="M39" s="135">
        <v>2.6903832925</v>
      </c>
      <c r="N39" s="135">
        <v>5.1751471067499999E-2</v>
      </c>
      <c r="O39" s="135">
        <v>1.7183994178250003E-2</v>
      </c>
      <c r="P39" s="135">
        <v>8.0060182500000018E-3</v>
      </c>
      <c r="Q39" s="135">
        <v>7.0610942500000003E-3</v>
      </c>
      <c r="R39" s="135">
        <v>3.2351610352500004E-2</v>
      </c>
      <c r="S39" s="135">
        <v>1.00508500705E-2</v>
      </c>
      <c r="T39" s="135">
        <v>4.9711803525000001E-3</v>
      </c>
      <c r="U39" s="135">
        <v>4.5407572650000005E-3</v>
      </c>
      <c r="V39" s="135">
        <v>0.73615478902500009</v>
      </c>
      <c r="W39" s="135">
        <v>0.18718859409999999</v>
      </c>
      <c r="X39" s="135">
        <v>1.8463766942600001E-2</v>
      </c>
      <c r="Y39" s="135">
        <v>2.8000669463250003E-2</v>
      </c>
      <c r="Z39" s="135">
        <v>9.3917051067500014E-3</v>
      </c>
      <c r="AA39" s="135">
        <v>7.4713654139E-3</v>
      </c>
      <c r="AB39" s="135">
        <v>6.3327506926500007E-2</v>
      </c>
      <c r="AC39" s="135">
        <v>6.5786932000000001E-3</v>
      </c>
      <c r="AD39" s="135">
        <v>2.0284260000000002E-2</v>
      </c>
      <c r="AE39" s="136"/>
      <c r="AF39" s="137">
        <v>799</v>
      </c>
      <c r="AG39" s="137">
        <v>118.86000000000001</v>
      </c>
      <c r="AH39" s="137">
        <v>62452.642500000009</v>
      </c>
      <c r="AI39" s="137">
        <v>1434</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11.791855051999999</v>
      </c>
      <c r="F41" s="135">
        <v>29.038748495999997</v>
      </c>
      <c r="G41" s="135">
        <v>11.406292964590087</v>
      </c>
      <c r="H41" s="135">
        <v>4.0615476199999998</v>
      </c>
      <c r="I41" s="135">
        <v>36.157293254000002</v>
      </c>
      <c r="J41" s="135">
        <v>37.098681070000005</v>
      </c>
      <c r="K41" s="135">
        <v>39.041434922000001</v>
      </c>
      <c r="L41" s="135">
        <v>4.3104067828159991</v>
      </c>
      <c r="M41" s="135">
        <v>257.57830107799998</v>
      </c>
      <c r="N41" s="135">
        <v>2.5284024165000001</v>
      </c>
      <c r="O41" s="135">
        <v>0.76040385075000005</v>
      </c>
      <c r="P41" s="135">
        <v>7.9832214000000012E-2</v>
      </c>
      <c r="Q41" s="135">
        <v>5.0313719000000007E-2</v>
      </c>
      <c r="R41" s="135">
        <v>1.39975049836</v>
      </c>
      <c r="S41" s="135">
        <v>0.50161593283600003</v>
      </c>
      <c r="T41" s="135">
        <v>0.21268196561</v>
      </c>
      <c r="U41" s="135">
        <v>4.2128641000000001E-2</v>
      </c>
      <c r="V41" s="135">
        <v>30.980048416500001</v>
      </c>
      <c r="W41" s="135">
        <v>42.415553699999997</v>
      </c>
      <c r="X41" s="135">
        <v>8.3679740421600002</v>
      </c>
      <c r="Y41" s="135">
        <v>8.0477624092400006</v>
      </c>
      <c r="Z41" s="135">
        <v>3.0618498012399997</v>
      </c>
      <c r="AA41" s="135">
        <v>4.5890691612399994</v>
      </c>
      <c r="AB41" s="135">
        <v>24.06665541388</v>
      </c>
      <c r="AC41" s="135">
        <v>0.29088211120000002</v>
      </c>
      <c r="AD41" s="135">
        <v>1.0102525337999999</v>
      </c>
      <c r="AE41" s="136"/>
      <c r="AF41" s="137">
        <v>4465</v>
      </c>
      <c r="AG41" s="137">
        <v>5922.76</v>
      </c>
      <c r="AH41" s="137">
        <v>137546</v>
      </c>
      <c r="AI41" s="137">
        <v>57442</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0.46573586000000006</v>
      </c>
      <c r="F43" s="135">
        <v>0.25106871600000003</v>
      </c>
      <c r="G43" s="135">
        <v>9.8120647518817578E-2</v>
      </c>
      <c r="H43" s="135">
        <v>1.5133000000000001E-2</v>
      </c>
      <c r="I43" s="135">
        <v>7.4841742000000003E-2</v>
      </c>
      <c r="J43" s="135">
        <v>7.6623322000000008E-2</v>
      </c>
      <c r="K43" s="135">
        <v>7.973006199999999E-2</v>
      </c>
      <c r="L43" s="135">
        <v>1.9542067120000003E-2</v>
      </c>
      <c r="M43" s="135">
        <v>0.42895472000000001</v>
      </c>
      <c r="N43" s="135">
        <v>1.64112259E-2</v>
      </c>
      <c r="O43" s="135">
        <v>5.3965752099999998E-3</v>
      </c>
      <c r="P43" s="135">
        <v>1.0498480000000001E-3</v>
      </c>
      <c r="Q43" s="135">
        <v>7.9488000000000009E-4</v>
      </c>
      <c r="R43" s="135">
        <v>1.07509697E-2</v>
      </c>
      <c r="S43" s="135">
        <v>3.3185299400000003E-3</v>
      </c>
      <c r="T43" s="135">
        <v>1.13905597E-2</v>
      </c>
      <c r="U43" s="135">
        <v>5.8707620000000003E-4</v>
      </c>
      <c r="V43" s="135">
        <v>0.22174433700000001</v>
      </c>
      <c r="W43" s="135">
        <v>5.1246847999999998E-2</v>
      </c>
      <c r="X43" s="135">
        <v>5.6783341279999996E-3</v>
      </c>
      <c r="Y43" s="135">
        <v>8.6116970100000006E-3</v>
      </c>
      <c r="Z43" s="135">
        <v>2.8762852699999999E-3</v>
      </c>
      <c r="AA43" s="135">
        <v>2.286097652E-3</v>
      </c>
      <c r="AB43" s="135">
        <v>1.9452414059999999E-2</v>
      </c>
      <c r="AC43" s="135">
        <v>2.0842764000000001E-3</v>
      </c>
      <c r="AD43" s="135">
        <v>5.9439504519999999E-3</v>
      </c>
      <c r="AE43" s="136"/>
      <c r="AF43" s="137">
        <v>80.399999999999636</v>
      </c>
      <c r="AG43" s="137">
        <v>34.82</v>
      </c>
      <c r="AH43" s="137">
        <v>5202.9000000000005</v>
      </c>
      <c r="AI43" s="137">
        <v>583</v>
      </c>
      <c r="AJ43" s="137" t="s">
        <v>394</v>
      </c>
      <c r="AK43" s="137" t="s">
        <v>392</v>
      </c>
      <c r="AL43" s="137" t="s">
        <v>49</v>
      </c>
    </row>
    <row r="44" spans="1:38" s="2" customFormat="1" ht="26.25" customHeight="1" thickBot="1" x14ac:dyDescent="0.25">
      <c r="A44" s="62" t="s">
        <v>70</v>
      </c>
      <c r="B44" s="62" t="s">
        <v>111</v>
      </c>
      <c r="C44" s="63" t="s">
        <v>112</v>
      </c>
      <c r="D44" s="64"/>
      <c r="E44" s="135">
        <v>7.3720033119946828</v>
      </c>
      <c r="F44" s="135">
        <v>0.72124712868764707</v>
      </c>
      <c r="G44" s="135">
        <v>4.4000000000000003E-3</v>
      </c>
      <c r="H44" s="135">
        <v>1.7252808948948948E-3</v>
      </c>
      <c r="I44" s="135">
        <v>0.37632264600166226</v>
      </c>
      <c r="J44" s="135">
        <v>0.37632264600166226</v>
      </c>
      <c r="K44" s="135">
        <v>0.37632264600166226</v>
      </c>
      <c r="L44" s="135">
        <v>0.22120725565825516</v>
      </c>
      <c r="M44" s="135">
        <v>2.3956745084415321</v>
      </c>
      <c r="N44" s="135">
        <v>7.5679999999999997E-2</v>
      </c>
      <c r="O44" s="135">
        <v>2.2000000000000001E-3</v>
      </c>
      <c r="P44" s="135">
        <v>9.4600000000000001E-4</v>
      </c>
      <c r="Q44" s="135">
        <v>4.7299999999999998E-3</v>
      </c>
      <c r="R44" s="135">
        <v>1.0999999999999999E-2</v>
      </c>
      <c r="S44" s="135">
        <v>0.374</v>
      </c>
      <c r="T44" s="135">
        <v>1.54E-2</v>
      </c>
      <c r="U44" s="135">
        <v>2.2000000000000001E-3</v>
      </c>
      <c r="V44" s="135">
        <v>0.22</v>
      </c>
      <c r="W44" s="135" t="s">
        <v>392</v>
      </c>
      <c r="X44" s="135">
        <v>6.6E-3</v>
      </c>
      <c r="Y44" s="135">
        <v>1.0999999999999999E-2</v>
      </c>
      <c r="Z44" s="135" t="s">
        <v>392</v>
      </c>
      <c r="AA44" s="135" t="s">
        <v>392</v>
      </c>
      <c r="AB44" s="135">
        <v>1.7599999999999998E-2</v>
      </c>
      <c r="AC44" s="135" t="s">
        <v>392</v>
      </c>
      <c r="AD44" s="135" t="s">
        <v>392</v>
      </c>
      <c r="AE44" s="136"/>
      <c r="AF44" s="137">
        <v>9460</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3.7359226799999999E-2</v>
      </c>
      <c r="F47" s="135">
        <v>4.1129423999999998E-3</v>
      </c>
      <c r="G47" s="135">
        <v>3.0847068000000003E-3</v>
      </c>
      <c r="H47" s="135" t="s">
        <v>396</v>
      </c>
      <c r="I47" s="135">
        <v>6.8549040000000011E-4</v>
      </c>
      <c r="J47" s="135">
        <v>6.8549040000000011E-4</v>
      </c>
      <c r="K47" s="135">
        <v>6.8549040000000011E-4</v>
      </c>
      <c r="L47" s="135">
        <v>3.8387462400000009E-4</v>
      </c>
      <c r="M47" s="135">
        <v>3.4274520000000003E-2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148.75141680000002</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3.2755383157894738E-2</v>
      </c>
      <c r="G48" s="135" t="s">
        <v>392</v>
      </c>
      <c r="H48" s="135" t="s">
        <v>392</v>
      </c>
      <c r="I48" s="135">
        <v>4.4929999999999998E-2</v>
      </c>
      <c r="J48" s="135">
        <v>0.37741199999999997</v>
      </c>
      <c r="K48" s="135">
        <v>0.79975399999999985</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8.9859999999999989</v>
      </c>
      <c r="AL48" s="137" t="s">
        <v>397</v>
      </c>
    </row>
    <row r="49" spans="1:38" s="2" customFormat="1" ht="26.25" customHeight="1" thickBot="1" x14ac:dyDescent="0.25">
      <c r="A49" s="62" t="s">
        <v>119</v>
      </c>
      <c r="B49" s="62" t="s">
        <v>122</v>
      </c>
      <c r="C49" s="63" t="s">
        <v>123</v>
      </c>
      <c r="D49" s="64"/>
      <c r="E49" s="135">
        <v>6.7139999999999995E-4</v>
      </c>
      <c r="F49" s="135">
        <v>5.7442000000000005E-3</v>
      </c>
      <c r="G49" s="135">
        <v>5.9680000000000009E-4</v>
      </c>
      <c r="H49" s="135">
        <v>2.7602000000000004E-3</v>
      </c>
      <c r="I49" s="135">
        <v>4.5505999999999998E-2</v>
      </c>
      <c r="J49" s="135">
        <v>0.108916</v>
      </c>
      <c r="K49" s="135">
        <v>0.25886199999999998</v>
      </c>
      <c r="L49" s="135">
        <v>2.2297940000000002E-2</v>
      </c>
      <c r="M49" s="135">
        <v>0.34316000000000002</v>
      </c>
      <c r="N49" s="135">
        <v>0.28348000000000001</v>
      </c>
      <c r="O49" s="135">
        <v>5.2220000000000001E-3</v>
      </c>
      <c r="P49" s="135">
        <v>8.9519999999999999E-3</v>
      </c>
      <c r="Q49" s="135">
        <v>9.698E-3</v>
      </c>
      <c r="R49" s="135">
        <v>0.12682000000000002</v>
      </c>
      <c r="S49" s="135">
        <v>3.5808E-2</v>
      </c>
      <c r="T49" s="135">
        <v>8.9519999999999988E-2</v>
      </c>
      <c r="U49" s="135">
        <v>1.1935999999999999E-2</v>
      </c>
      <c r="V49" s="135">
        <v>0.16412000000000002</v>
      </c>
      <c r="W49" s="135">
        <v>2.238</v>
      </c>
      <c r="X49" s="135">
        <v>0.11936000000000001</v>
      </c>
      <c r="Y49" s="135">
        <v>0.1492</v>
      </c>
      <c r="Z49" s="135">
        <v>7.46E-2</v>
      </c>
      <c r="AA49" s="135">
        <v>5.2220000000000003E-2</v>
      </c>
      <c r="AB49" s="135">
        <v>0.39538000000000001</v>
      </c>
      <c r="AC49" s="135" t="s">
        <v>392</v>
      </c>
      <c r="AD49" s="135" t="s">
        <v>392</v>
      </c>
      <c r="AE49" s="136"/>
      <c r="AF49" s="137" t="s">
        <v>392</v>
      </c>
      <c r="AG49" s="137" t="s">
        <v>392</v>
      </c>
      <c r="AH49" s="137" t="s">
        <v>392</v>
      </c>
      <c r="AI49" s="137" t="s">
        <v>392</v>
      </c>
      <c r="AJ49" s="137" t="s">
        <v>392</v>
      </c>
      <c r="AK49" s="137">
        <v>0.746</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7.9100000000000004E-2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0.79100000000000004</v>
      </c>
      <c r="AL51" s="137" t="s">
        <v>399</v>
      </c>
    </row>
    <row r="52" spans="1:38" s="2" customFormat="1" ht="26.25" customHeight="1" thickBot="1" x14ac:dyDescent="0.25">
      <c r="A52" s="62" t="s">
        <v>119</v>
      </c>
      <c r="B52" s="66" t="s">
        <v>128</v>
      </c>
      <c r="C52" s="68" t="s">
        <v>363</v>
      </c>
      <c r="D52" s="65"/>
      <c r="E52" s="135">
        <v>0.11232716362199999</v>
      </c>
      <c r="F52" s="135">
        <v>1.2648000000000001</v>
      </c>
      <c r="G52" s="135">
        <v>0.29779609267899998</v>
      </c>
      <c r="H52" s="135">
        <v>6.9564000000000006E-3</v>
      </c>
      <c r="I52" s="135">
        <v>9.3182190594750004E-3</v>
      </c>
      <c r="J52" s="135">
        <v>2.1453574113675003E-2</v>
      </c>
      <c r="K52" s="135">
        <v>3.4672443012000002E-2</v>
      </c>
      <c r="L52" s="135" t="s">
        <v>392</v>
      </c>
      <c r="M52" s="135">
        <v>2.4536907322E-2</v>
      </c>
      <c r="N52" s="135">
        <v>3.2252400000000001E-2</v>
      </c>
      <c r="O52" s="135">
        <v>3.2252400000000001E-2</v>
      </c>
      <c r="P52" s="135">
        <v>3.2252400000000001E-2</v>
      </c>
      <c r="Q52" s="135">
        <v>3.2252400000000001E-2</v>
      </c>
      <c r="R52" s="135">
        <v>3.2252400000000001E-2</v>
      </c>
      <c r="S52" s="135">
        <v>3.2252400000000001E-2</v>
      </c>
      <c r="T52" s="135">
        <v>3.2252400000000001E-2</v>
      </c>
      <c r="U52" s="135">
        <v>3.2252400000000001E-2</v>
      </c>
      <c r="V52" s="135">
        <v>3.2252400000000001E-2</v>
      </c>
      <c r="W52" s="135">
        <v>3.6046800000000004E-2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6.3239999999999998</v>
      </c>
      <c r="AL52" s="137" t="s">
        <v>400</v>
      </c>
    </row>
    <row r="53" spans="1:38" s="2" customFormat="1" ht="26.25" customHeight="1" thickBot="1" x14ac:dyDescent="0.25">
      <c r="A53" s="62" t="s">
        <v>119</v>
      </c>
      <c r="B53" s="66" t="s">
        <v>129</v>
      </c>
      <c r="C53" s="68" t="s">
        <v>130</v>
      </c>
      <c r="D53" s="65"/>
      <c r="E53" s="135" t="s">
        <v>392</v>
      </c>
      <c r="F53" s="135">
        <v>0.63982773972602736</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1.5649999999999999</v>
      </c>
      <c r="AL53" s="137" t="s">
        <v>401</v>
      </c>
    </row>
    <row r="54" spans="1:38" s="2" customFormat="1" ht="37.5" customHeight="1" thickBot="1" x14ac:dyDescent="0.25">
      <c r="A54" s="62" t="s">
        <v>119</v>
      </c>
      <c r="B54" s="66" t="s">
        <v>131</v>
      </c>
      <c r="C54" s="68" t="s">
        <v>132</v>
      </c>
      <c r="D54" s="65"/>
      <c r="E54" s="135" t="s">
        <v>392</v>
      </c>
      <c r="F54" s="135">
        <v>0.29680000000000001</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2968</v>
      </c>
      <c r="AL54" s="137" t="s">
        <v>402</v>
      </c>
    </row>
    <row r="55" spans="1:38" s="2" customFormat="1" ht="26.25" customHeight="1" thickBot="1" x14ac:dyDescent="0.25">
      <c r="A55" s="62" t="s">
        <v>119</v>
      </c>
      <c r="B55" s="66" t="s">
        <v>133</v>
      </c>
      <c r="C55" s="68" t="s">
        <v>134</v>
      </c>
      <c r="D55" s="65"/>
      <c r="E55" s="135">
        <v>2.1205961823999999E-2</v>
      </c>
      <c r="F55" s="135">
        <v>1.7597931034482761E-2</v>
      </c>
      <c r="G55" s="135">
        <v>0.55971034482758619</v>
      </c>
      <c r="H55" s="135" t="s">
        <v>392</v>
      </c>
      <c r="I55" s="135">
        <v>4.9938050008000003E-3</v>
      </c>
      <c r="J55" s="135">
        <v>4.9938050008000003E-3</v>
      </c>
      <c r="K55" s="135">
        <v>4.9938050008000003E-3</v>
      </c>
      <c r="L55" s="135">
        <v>1.1985132001919999E-3</v>
      </c>
      <c r="M55" s="135">
        <v>9.645838776E-2</v>
      </c>
      <c r="N55" s="135">
        <v>9.3680067992000012E-3</v>
      </c>
      <c r="O55" s="135">
        <v>3.5411947136800001E-2</v>
      </c>
      <c r="P55" s="135">
        <v>8.2298375958400009E-3</v>
      </c>
      <c r="Q55" s="135">
        <v>6.6869431014399995E-3</v>
      </c>
      <c r="R55" s="135">
        <v>6.5232083768000009E-3</v>
      </c>
      <c r="S55" s="135">
        <v>4.8411443288000006E-3</v>
      </c>
      <c r="T55" s="135">
        <v>6.9351621186399995E-2</v>
      </c>
      <c r="U55" s="135">
        <v>1.7367705632E-3</v>
      </c>
      <c r="V55" s="135">
        <v>0.89496032024000005</v>
      </c>
      <c r="W55" s="135" t="s">
        <v>392</v>
      </c>
      <c r="X55" s="135">
        <v>4.3196556240000005E-7</v>
      </c>
      <c r="Y55" s="135">
        <v>7.3498618079999997E-7</v>
      </c>
      <c r="Z55" s="135">
        <v>4.0617657360000003E-7</v>
      </c>
      <c r="AA55" s="135">
        <v>4.0617657360000003E-7</v>
      </c>
      <c r="AB55" s="135">
        <v>1.9793048904000003E-6</v>
      </c>
      <c r="AC55" s="135" t="s">
        <v>392</v>
      </c>
      <c r="AD55" s="135" t="s">
        <v>392</v>
      </c>
      <c r="AE55" s="136"/>
      <c r="AF55" s="137" t="s">
        <v>392</v>
      </c>
      <c r="AG55" s="137" t="s">
        <v>392</v>
      </c>
      <c r="AH55" s="137" t="s">
        <v>392</v>
      </c>
      <c r="AI55" s="137" t="s">
        <v>392</v>
      </c>
      <c r="AJ55" s="137" t="s">
        <v>392</v>
      </c>
      <c r="AK55" s="137">
        <v>0.90895172413793102</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7.0405681891933886E-2</v>
      </c>
      <c r="J57" s="135">
        <v>0.12673022740548098</v>
      </c>
      <c r="K57" s="135">
        <v>0.14081136378386777</v>
      </c>
      <c r="L57" s="135">
        <v>2.112170456758016E-3</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2808.482</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6.9952701837299998E-4</v>
      </c>
      <c r="J58" s="135">
        <v>4.66351345582E-3</v>
      </c>
      <c r="K58" s="135">
        <v>9.32702691164E-3</v>
      </c>
      <c r="L58" s="135">
        <v>3.2178242845158002E-6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262.39920000000001</v>
      </c>
      <c r="AL58" s="137" t="s">
        <v>407</v>
      </c>
    </row>
    <row r="59" spans="1:38" s="2" customFormat="1" ht="26.25" customHeight="1" thickBot="1" x14ac:dyDescent="0.25">
      <c r="A59" s="62" t="s">
        <v>53</v>
      </c>
      <c r="B59" s="70" t="s">
        <v>141</v>
      </c>
      <c r="C59" s="63" t="s">
        <v>373</v>
      </c>
      <c r="D59" s="64"/>
      <c r="E59" s="135" t="s">
        <v>393</v>
      </c>
      <c r="F59" s="135">
        <v>1.6248530931739998E-2</v>
      </c>
      <c r="G59" s="135" t="s">
        <v>393</v>
      </c>
      <c r="H59" s="135">
        <v>1.05240809E-3</v>
      </c>
      <c r="I59" s="135">
        <v>6.027378394298704E-2</v>
      </c>
      <c r="J59" s="135">
        <v>6.8240872932861379E-2</v>
      </c>
      <c r="K59" s="135">
        <v>7.7385374752939995E-2</v>
      </c>
      <c r="L59" s="135">
        <v>2.6164590038647286E-4</v>
      </c>
      <c r="M59" s="135" t="s">
        <v>393</v>
      </c>
      <c r="N59" s="135">
        <v>0.67064737376000005</v>
      </c>
      <c r="O59" s="135">
        <v>4.0981412000000002E-2</v>
      </c>
      <c r="P59" s="135">
        <v>9.0364500000000001E-4</v>
      </c>
      <c r="Q59" s="135">
        <v>0.32717643499999999</v>
      </c>
      <c r="R59" s="135">
        <v>8.2018561279999999E-2</v>
      </c>
      <c r="S59" s="135">
        <v>2.1085050000000001E-3</v>
      </c>
      <c r="T59" s="135">
        <v>0.21382706000000001</v>
      </c>
      <c r="U59" s="135">
        <v>0.28468265000000004</v>
      </c>
      <c r="V59" s="135">
        <v>0.11213349384000001</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403.11900000000003</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0.21231061000000001</v>
      </c>
      <c r="J60" s="135">
        <v>2.1231061000000002</v>
      </c>
      <c r="K60" s="135">
        <v>4.3311364440000002</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42.462122000000001</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1.7450626756641721</v>
      </c>
      <c r="J61" s="135">
        <v>17.450626756641721</v>
      </c>
      <c r="K61" s="135">
        <v>58.375689032782645</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19.734718600000001</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0.47439886262177217</v>
      </c>
      <c r="F64" s="135">
        <v>3.2960969999999999E-2</v>
      </c>
      <c r="G64" s="135">
        <v>1.3777908190745342E-3</v>
      </c>
      <c r="H64" s="135">
        <v>1.3973000000000002E-3</v>
      </c>
      <c r="I64" s="135" t="s">
        <v>393</v>
      </c>
      <c r="J64" s="135" t="s">
        <v>393</v>
      </c>
      <c r="K64" s="135" t="s">
        <v>393</v>
      </c>
      <c r="L64" s="135" t="s">
        <v>392</v>
      </c>
      <c r="M64" s="135">
        <v>0.63541479040458126</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366.233</v>
      </c>
      <c r="AL64" s="137" t="s">
        <v>412</v>
      </c>
    </row>
    <row r="65" spans="1:38" s="2" customFormat="1" ht="26.25" customHeight="1" thickBot="1" x14ac:dyDescent="0.25">
      <c r="A65" s="62" t="s">
        <v>53</v>
      </c>
      <c r="B65" s="66" t="s">
        <v>152</v>
      </c>
      <c r="C65" s="63" t="s">
        <v>153</v>
      </c>
      <c r="D65" s="64"/>
      <c r="E65" s="135">
        <v>6.8479999999999991E-3</v>
      </c>
      <c r="F65" s="135" t="s">
        <v>392</v>
      </c>
      <c r="G65" s="135" t="s">
        <v>392</v>
      </c>
      <c r="H65" s="135">
        <v>6.6400837370797503E-3</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440.01299999999998</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0.73952139212233492</v>
      </c>
      <c r="F70" s="135">
        <v>3.9239632619215832</v>
      </c>
      <c r="G70" s="135">
        <v>0.47308435311924701</v>
      </c>
      <c r="H70" s="135">
        <v>0.33273134343089994</v>
      </c>
      <c r="I70" s="135">
        <v>0.21957746524155669</v>
      </c>
      <c r="J70" s="135">
        <v>0.27972022481697523</v>
      </c>
      <c r="K70" s="135">
        <v>0.46669328601619386</v>
      </c>
      <c r="L70" s="135">
        <v>6.3773882266455247E-3</v>
      </c>
      <c r="M70" s="135">
        <v>0.217059730863182</v>
      </c>
      <c r="N70" s="135" t="s">
        <v>394</v>
      </c>
      <c r="O70" s="135" t="s">
        <v>394</v>
      </c>
      <c r="P70" s="135">
        <v>0.1010877</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3400.4001600000001</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0.21015</v>
      </c>
      <c r="G72" s="135" t="s">
        <v>393</v>
      </c>
      <c r="H72" s="135" t="s">
        <v>393</v>
      </c>
      <c r="I72" s="135">
        <v>0.40162469230694481</v>
      </c>
      <c r="J72" s="135">
        <v>0.51637460439464322</v>
      </c>
      <c r="K72" s="135">
        <v>0.86062434065773874</v>
      </c>
      <c r="L72" s="135">
        <v>7.0610400000000004E-4</v>
      </c>
      <c r="M72" s="135" t="s">
        <v>393</v>
      </c>
      <c r="N72" s="135">
        <v>1.0635928493696998</v>
      </c>
      <c r="O72" s="135">
        <v>0.11666354574080001</v>
      </c>
      <c r="P72" s="135">
        <v>7.6309313596799988E-2</v>
      </c>
      <c r="Q72" s="135">
        <v>0.56040000000000001</v>
      </c>
      <c r="R72" s="135">
        <v>6.3045</v>
      </c>
      <c r="S72" s="135">
        <v>6.4874992206631692</v>
      </c>
      <c r="T72" s="135">
        <v>0.19614000000000001</v>
      </c>
      <c r="U72" s="135">
        <v>2.802E-2</v>
      </c>
      <c r="V72" s="135">
        <v>0.54340450670012841</v>
      </c>
      <c r="W72" s="135">
        <v>14.06</v>
      </c>
      <c r="X72" s="135" t="s">
        <v>393</v>
      </c>
      <c r="Y72" s="135" t="s">
        <v>393</v>
      </c>
      <c r="Z72" s="135" t="s">
        <v>393</v>
      </c>
      <c r="AA72" s="135" t="s">
        <v>393</v>
      </c>
      <c r="AB72" s="135">
        <v>0.10359126597045887</v>
      </c>
      <c r="AC72" s="135">
        <v>4.2029999999999998E-2</v>
      </c>
      <c r="AD72" s="135">
        <v>3.5024999999999999</v>
      </c>
      <c r="AE72" s="136"/>
      <c r="AF72" s="137" t="s">
        <v>392</v>
      </c>
      <c r="AG72" s="137" t="s">
        <v>392</v>
      </c>
      <c r="AH72" s="137" t="s">
        <v>392</v>
      </c>
      <c r="AI72" s="137" t="s">
        <v>392</v>
      </c>
      <c r="AJ72" s="137" t="s">
        <v>392</v>
      </c>
      <c r="AK72" s="137">
        <v>1401</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0.11130130000000001</v>
      </c>
      <c r="J74" s="135">
        <v>0.28331239999999996</v>
      </c>
      <c r="K74" s="135">
        <v>0.40473199999999998</v>
      </c>
      <c r="L74" s="135">
        <v>2.5599299000000002E-3</v>
      </c>
      <c r="M74" s="135" t="s">
        <v>393</v>
      </c>
      <c r="N74" s="135" t="s">
        <v>392</v>
      </c>
      <c r="O74" s="135" t="s">
        <v>392</v>
      </c>
      <c r="P74" s="135" t="s">
        <v>392</v>
      </c>
      <c r="Q74" s="135" t="s">
        <v>392</v>
      </c>
      <c r="R74" s="135" t="s">
        <v>392</v>
      </c>
      <c r="S74" s="135" t="s">
        <v>392</v>
      </c>
      <c r="T74" s="135" t="s">
        <v>392</v>
      </c>
      <c r="U74" s="135" t="s">
        <v>392</v>
      </c>
      <c r="V74" s="135" t="s">
        <v>392</v>
      </c>
      <c r="W74" s="135">
        <v>0.318</v>
      </c>
      <c r="X74" s="135" t="s">
        <v>394</v>
      </c>
      <c r="Y74" s="135" t="s">
        <v>394</v>
      </c>
      <c r="Z74" s="135" t="s">
        <v>394</v>
      </c>
      <c r="AA74" s="135" t="s">
        <v>394</v>
      </c>
      <c r="AB74" s="135" t="s">
        <v>394</v>
      </c>
      <c r="AC74" s="135">
        <v>0.40473200000000004</v>
      </c>
      <c r="AD74" s="135" t="s">
        <v>392</v>
      </c>
      <c r="AE74" s="136"/>
      <c r="AF74" s="137" t="s">
        <v>392</v>
      </c>
      <c r="AG74" s="137" t="s">
        <v>392</v>
      </c>
      <c r="AH74" s="137" t="s">
        <v>392</v>
      </c>
      <c r="AI74" s="137" t="s">
        <v>392</v>
      </c>
      <c r="AJ74" s="137" t="s">
        <v>392</v>
      </c>
      <c r="AK74" s="137">
        <v>202.36600000000001</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7.5600000000000005E-4</v>
      </c>
      <c r="H77" s="135" t="s">
        <v>394</v>
      </c>
      <c r="I77" s="135">
        <v>1.9656E-5</v>
      </c>
      <c r="J77" s="135">
        <v>2.1923999999999999E-5</v>
      </c>
      <c r="K77" s="135">
        <v>2.4192000000000001E-5</v>
      </c>
      <c r="L77" s="135" t="s">
        <v>392</v>
      </c>
      <c r="M77" s="135" t="s">
        <v>393</v>
      </c>
      <c r="N77" s="135">
        <v>7.1819999999999989E-4</v>
      </c>
      <c r="O77" s="135">
        <v>1.7388000000000001E-4</v>
      </c>
      <c r="P77" s="135">
        <v>1.1340000000000001E-6</v>
      </c>
      <c r="Q77" s="135">
        <v>2.268E-5</v>
      </c>
      <c r="R77" s="135" t="s">
        <v>392</v>
      </c>
      <c r="S77" s="135" t="s">
        <v>392</v>
      </c>
      <c r="T77" s="135" t="s">
        <v>392</v>
      </c>
      <c r="U77" s="135" t="s">
        <v>392</v>
      </c>
      <c r="V77" s="135">
        <v>6.8040000000000002E-3</v>
      </c>
      <c r="W77" s="135">
        <v>3.7800000000000004E-3</v>
      </c>
      <c r="X77" s="135" t="s">
        <v>392</v>
      </c>
      <c r="Y77" s="135" t="s">
        <v>392</v>
      </c>
      <c r="Z77" s="135" t="s">
        <v>392</v>
      </c>
      <c r="AA77" s="135" t="s">
        <v>392</v>
      </c>
      <c r="AB77" s="135" t="s">
        <v>392</v>
      </c>
      <c r="AC77" s="135" t="s">
        <v>392</v>
      </c>
      <c r="AD77" s="135">
        <v>2.7216</v>
      </c>
      <c r="AE77" s="136"/>
      <c r="AF77" s="137" t="s">
        <v>392</v>
      </c>
      <c r="AG77" s="137" t="s">
        <v>392</v>
      </c>
      <c r="AH77" s="137" t="s">
        <v>392</v>
      </c>
      <c r="AI77" s="137" t="s">
        <v>392</v>
      </c>
      <c r="AJ77" s="137" t="s">
        <v>392</v>
      </c>
      <c r="AK77" s="137">
        <v>2.5169999999999999</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3.3459000000000001E-4</v>
      </c>
      <c r="J78" s="135">
        <v>4.4024999999999999E-4</v>
      </c>
      <c r="K78" s="135">
        <v>5.6351999999999997E-4</v>
      </c>
      <c r="L78" s="135">
        <v>3.3459000000000003E-7</v>
      </c>
      <c r="M78" s="135" t="s">
        <v>393</v>
      </c>
      <c r="N78" s="135">
        <v>4.2264000000000003E-2</v>
      </c>
      <c r="O78" s="135">
        <v>4.0502999999999997E-3</v>
      </c>
      <c r="P78" s="135" t="s">
        <v>392</v>
      </c>
      <c r="Q78" s="135">
        <v>3.522E-3</v>
      </c>
      <c r="R78" s="135" t="s">
        <v>392</v>
      </c>
      <c r="S78" s="135">
        <v>4.9307999999999998E-2</v>
      </c>
      <c r="T78" s="135">
        <v>2.2893000000000002E-4</v>
      </c>
      <c r="U78" s="135" t="s">
        <v>392</v>
      </c>
      <c r="V78" s="135" t="s">
        <v>392</v>
      </c>
      <c r="W78" s="135">
        <v>8.8050000000000003E-2</v>
      </c>
      <c r="X78" s="135" t="s">
        <v>392</v>
      </c>
      <c r="Y78" s="135" t="s">
        <v>392</v>
      </c>
      <c r="Z78" s="135" t="s">
        <v>392</v>
      </c>
      <c r="AA78" s="135" t="s">
        <v>392</v>
      </c>
      <c r="AB78" s="135" t="s">
        <v>392</v>
      </c>
      <c r="AC78" s="135" t="s">
        <v>392</v>
      </c>
      <c r="AD78" s="135">
        <v>6.515700000000001E-6</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1.6527763180089996</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69.599999999999994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5.8928571428571432</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10014</v>
      </c>
      <c r="AL82" s="137" t="s">
        <v>429</v>
      </c>
    </row>
    <row r="83" spans="1:38" s="2" customFormat="1" ht="26.25" customHeight="1" thickBot="1" x14ac:dyDescent="0.25">
      <c r="A83" s="62" t="s">
        <v>53</v>
      </c>
      <c r="B83" s="73" t="s">
        <v>188</v>
      </c>
      <c r="C83" s="74" t="s">
        <v>189</v>
      </c>
      <c r="D83" s="64"/>
      <c r="E83" s="135" t="s">
        <v>392</v>
      </c>
      <c r="F83" s="135">
        <v>2.5600000000000001E-2</v>
      </c>
      <c r="G83" s="135" t="s">
        <v>392</v>
      </c>
      <c r="H83" s="135" t="s">
        <v>392</v>
      </c>
      <c r="I83" s="135">
        <v>5.4269231294342855E-4</v>
      </c>
      <c r="J83" s="135">
        <v>4.0701923470757139E-3</v>
      </c>
      <c r="K83" s="135">
        <v>1.8994230953020001E-2</v>
      </c>
      <c r="L83" s="135">
        <v>3.0933461837775431E-5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1600</v>
      </c>
      <c r="AL83" s="137" t="s">
        <v>430</v>
      </c>
    </row>
    <row r="84" spans="1:38" s="2" customFormat="1" ht="26.25" customHeight="1" thickBot="1" x14ac:dyDescent="0.25">
      <c r="A84" s="62" t="s">
        <v>53</v>
      </c>
      <c r="B84" s="73" t="s">
        <v>190</v>
      </c>
      <c r="C84" s="74" t="s">
        <v>191</v>
      </c>
      <c r="D84" s="64"/>
      <c r="E84" s="135" t="s">
        <v>392</v>
      </c>
      <c r="F84" s="135">
        <v>2.7778400000000002E-3</v>
      </c>
      <c r="G84" s="135" t="s">
        <v>392</v>
      </c>
      <c r="H84" s="135" t="s">
        <v>392</v>
      </c>
      <c r="I84" s="135">
        <v>1.70944E-3</v>
      </c>
      <c r="J84" s="135">
        <v>8.5471999999999996E-3</v>
      </c>
      <c r="K84" s="135">
        <v>3.4188799999999998E-2</v>
      </c>
      <c r="L84" s="135">
        <v>2.2222719999999998E-7</v>
      </c>
      <c r="M84" s="135">
        <v>2.0299599999999999E-4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21.367999999999999</v>
      </c>
      <c r="AL84" s="137" t="s">
        <v>431</v>
      </c>
    </row>
    <row r="85" spans="1:38" s="2" customFormat="1" ht="26.25" customHeight="1" thickBot="1" x14ac:dyDescent="0.25">
      <c r="A85" s="62" t="s">
        <v>185</v>
      </c>
      <c r="B85" s="68" t="s">
        <v>192</v>
      </c>
      <c r="C85" s="74" t="s">
        <v>374</v>
      </c>
      <c r="D85" s="64"/>
      <c r="E85" s="135" t="s">
        <v>392</v>
      </c>
      <c r="F85" s="135">
        <v>6.6487500987033217</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6.6487500987033217</v>
      </c>
      <c r="AL85" s="137" t="s">
        <v>432</v>
      </c>
    </row>
    <row r="86" spans="1:38" s="2" customFormat="1" ht="26.25" customHeight="1" thickBot="1" x14ac:dyDescent="0.25">
      <c r="A86" s="62" t="s">
        <v>185</v>
      </c>
      <c r="B86" s="68" t="s">
        <v>193</v>
      </c>
      <c r="C86" s="72" t="s">
        <v>194</v>
      </c>
      <c r="D86" s="64"/>
      <c r="E86" s="135" t="s">
        <v>394</v>
      </c>
      <c r="F86" s="135">
        <v>1.330479</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10014</v>
      </c>
      <c r="AL86" s="137" t="s">
        <v>429</v>
      </c>
    </row>
    <row r="87" spans="1:38" s="2" customFormat="1" ht="26.25" customHeight="1" thickBot="1" x14ac:dyDescent="0.25">
      <c r="A87" s="62" t="s">
        <v>185</v>
      </c>
      <c r="B87" s="68" t="s">
        <v>195</v>
      </c>
      <c r="C87" s="72" t="s">
        <v>196</v>
      </c>
      <c r="D87" s="64"/>
      <c r="E87" s="135" t="s">
        <v>392</v>
      </c>
      <c r="F87" s="135">
        <v>2.7969288888888888E-2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1.258618</v>
      </c>
      <c r="AL87" s="137" t="s">
        <v>433</v>
      </c>
    </row>
    <row r="88" spans="1:38" s="2" customFormat="1" ht="26.25" customHeight="1" thickBot="1" x14ac:dyDescent="0.25">
      <c r="A88" s="62" t="s">
        <v>185</v>
      </c>
      <c r="B88" s="68" t="s">
        <v>197</v>
      </c>
      <c r="C88" s="72" t="s">
        <v>198</v>
      </c>
      <c r="D88" s="64"/>
      <c r="E88" s="135" t="s">
        <v>392</v>
      </c>
      <c r="F88" s="135">
        <v>8.1979536319676942</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6.9977640000000001</v>
      </c>
      <c r="AL88" s="137" t="s">
        <v>434</v>
      </c>
    </row>
    <row r="89" spans="1:38" s="2" customFormat="1" ht="26.25" customHeight="1" thickBot="1" x14ac:dyDescent="0.25">
      <c r="A89" s="62" t="s">
        <v>185</v>
      </c>
      <c r="B89" s="68" t="s">
        <v>199</v>
      </c>
      <c r="C89" s="72" t="s">
        <v>200</v>
      </c>
      <c r="D89" s="64"/>
      <c r="E89" s="135" t="s">
        <v>392</v>
      </c>
      <c r="F89" s="135">
        <v>4.4403999999999995</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8.8807999999999989</v>
      </c>
      <c r="AL89" s="137" t="s">
        <v>435</v>
      </c>
    </row>
    <row r="90" spans="1:38" s="7" customFormat="1" ht="26.25" customHeight="1" thickBot="1" x14ac:dyDescent="0.25">
      <c r="A90" s="62" t="s">
        <v>185</v>
      </c>
      <c r="B90" s="68" t="s">
        <v>201</v>
      </c>
      <c r="C90" s="72" t="s">
        <v>202</v>
      </c>
      <c r="D90" s="64"/>
      <c r="E90" s="135" t="s">
        <v>394</v>
      </c>
      <c r="F90" s="135">
        <v>0.1223360946</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1587</v>
      </c>
      <c r="AL90" s="137" t="s">
        <v>436</v>
      </c>
    </row>
    <row r="91" spans="1:38" s="2" customFormat="1" ht="26.25" customHeight="1" thickBot="1" x14ac:dyDescent="0.25">
      <c r="A91" s="62" t="s">
        <v>185</v>
      </c>
      <c r="B91" s="66" t="s">
        <v>375</v>
      </c>
      <c r="C91" s="68" t="s">
        <v>203</v>
      </c>
      <c r="D91" s="64"/>
      <c r="E91" s="135">
        <v>4.2535832740000001E-2</v>
      </c>
      <c r="F91" s="135">
        <v>0.11400885716</v>
      </c>
      <c r="G91" s="135">
        <v>1.57788658E-3</v>
      </c>
      <c r="H91" s="135">
        <v>9.7755528349999996E-2</v>
      </c>
      <c r="I91" s="135">
        <v>0.66313738226000007</v>
      </c>
      <c r="J91" s="135">
        <v>0.68820592468000008</v>
      </c>
      <c r="K91" s="135">
        <v>0.69338369157000002</v>
      </c>
      <c r="L91" s="135">
        <v>0.28619992034999997</v>
      </c>
      <c r="M91" s="135">
        <v>1.3016464747500001</v>
      </c>
      <c r="N91" s="135">
        <v>0.40962353600000001</v>
      </c>
      <c r="O91" s="135">
        <v>0.12797323351999998</v>
      </c>
      <c r="P91" s="135">
        <v>2.9781303000000004E-5</v>
      </c>
      <c r="Q91" s="135">
        <v>6.9489707000000014E-4</v>
      </c>
      <c r="R91" s="135">
        <v>8.1506723999999996E-3</v>
      </c>
      <c r="S91" s="135">
        <v>0.35918064059999999</v>
      </c>
      <c r="T91" s="135">
        <v>7.9274352299999989E-2</v>
      </c>
      <c r="U91" s="135" t="s">
        <v>392</v>
      </c>
      <c r="V91" s="135">
        <v>0.19944452230000001</v>
      </c>
      <c r="W91" s="135">
        <v>2.3555549E-3</v>
      </c>
      <c r="X91" s="135">
        <v>2.6146659390000001E-3</v>
      </c>
      <c r="Y91" s="135">
        <v>1.0599997049999998E-3</v>
      </c>
      <c r="Z91" s="135">
        <v>1.0599997049999998E-3</v>
      </c>
      <c r="AA91" s="135">
        <v>1.0599997049999998E-3</v>
      </c>
      <c r="AB91" s="135">
        <v>5.7946650539999998E-3</v>
      </c>
      <c r="AC91" s="135" t="s">
        <v>392</v>
      </c>
      <c r="AD91" s="135" t="s">
        <v>392</v>
      </c>
      <c r="AE91" s="136"/>
      <c r="AF91" s="137" t="s">
        <v>392</v>
      </c>
      <c r="AG91" s="137" t="s">
        <v>392</v>
      </c>
      <c r="AH91" s="137" t="s">
        <v>392</v>
      </c>
      <c r="AI91" s="137" t="s">
        <v>392</v>
      </c>
      <c r="AJ91" s="137" t="s">
        <v>392</v>
      </c>
      <c r="AK91" s="137">
        <v>24.078028</v>
      </c>
      <c r="AL91" s="137" t="s">
        <v>437</v>
      </c>
    </row>
    <row r="92" spans="1:38" s="2" customFormat="1" ht="26.25" customHeight="1" thickBot="1" x14ac:dyDescent="0.25">
      <c r="A92" s="62" t="s">
        <v>53</v>
      </c>
      <c r="B92" s="62" t="s">
        <v>204</v>
      </c>
      <c r="C92" s="63" t="s">
        <v>205</v>
      </c>
      <c r="D92" s="69"/>
      <c r="E92" s="135" t="s">
        <v>392</v>
      </c>
      <c r="F92" s="135">
        <v>3.6068000000000003E-2</v>
      </c>
      <c r="G92" s="135" t="s">
        <v>393</v>
      </c>
      <c r="H92" s="135" t="s">
        <v>393</v>
      </c>
      <c r="I92" s="135">
        <v>1.0820399999999999E-2</v>
      </c>
      <c r="J92" s="135">
        <v>1.4427200000000001E-2</v>
      </c>
      <c r="K92" s="135">
        <v>1.8034000000000001E-2</v>
      </c>
      <c r="L92" s="135">
        <v>2.8133040000000002E-4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6.2930140464827398</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1343.7722479765516</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0.45697348216760125</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456.97348216760122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0.10031</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10031</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0.17875052994933563</v>
      </c>
      <c r="F99" s="135">
        <v>8.0863950144225676</v>
      </c>
      <c r="G99" s="135" t="s">
        <v>392</v>
      </c>
      <c r="H99" s="135">
        <v>6.073306358190143</v>
      </c>
      <c r="I99" s="135">
        <v>9.6850766770411503E-2</v>
      </c>
      <c r="J99" s="135">
        <v>0.14881947089112013</v>
      </c>
      <c r="K99" s="135">
        <v>0.32598550766626305</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257.5</v>
      </c>
      <c r="AL99" s="137" t="s">
        <v>441</v>
      </c>
    </row>
    <row r="100" spans="1:38" s="2" customFormat="1" ht="26.25" customHeight="1" thickBot="1" x14ac:dyDescent="0.25">
      <c r="A100" s="62" t="s">
        <v>216</v>
      </c>
      <c r="B100" s="62" t="s">
        <v>218</v>
      </c>
      <c r="C100" s="63" t="s">
        <v>379</v>
      </c>
      <c r="D100" s="76"/>
      <c r="E100" s="135">
        <v>9.3522228313439315E-2</v>
      </c>
      <c r="F100" s="135">
        <v>7.0737216488747841</v>
      </c>
      <c r="G100" s="135" t="s">
        <v>392</v>
      </c>
      <c r="H100" s="135">
        <v>4.5187497336834062</v>
      </c>
      <c r="I100" s="135">
        <v>5.4937151722058652E-2</v>
      </c>
      <c r="J100" s="135">
        <v>8.4036446629672204E-2</v>
      </c>
      <c r="K100" s="135">
        <v>0.1820648761459063</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444.25</v>
      </c>
      <c r="AL100" s="137" t="s">
        <v>441</v>
      </c>
    </row>
    <row r="101" spans="1:38" s="2" customFormat="1" ht="26.25" customHeight="1" thickBot="1" x14ac:dyDescent="0.25">
      <c r="A101" s="62" t="s">
        <v>216</v>
      </c>
      <c r="B101" s="62" t="s">
        <v>219</v>
      </c>
      <c r="C101" s="63" t="s">
        <v>220</v>
      </c>
      <c r="D101" s="76"/>
      <c r="E101" s="135">
        <v>1.5129E-2</v>
      </c>
      <c r="F101" s="135">
        <v>0.26815979794520545</v>
      </c>
      <c r="G101" s="135" t="s">
        <v>392</v>
      </c>
      <c r="H101" s="135">
        <v>2.0494914354190232</v>
      </c>
      <c r="I101" s="135">
        <v>1.4351622120807643E-2</v>
      </c>
      <c r="J101" s="135">
        <v>4.3054866362422929E-2</v>
      </c>
      <c r="K101" s="135">
        <v>0.10046135484565351</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1260.75</v>
      </c>
      <c r="AL101" s="137" t="s">
        <v>441</v>
      </c>
    </row>
    <row r="102" spans="1:38" s="2" customFormat="1" ht="26.25" customHeight="1" thickBot="1" x14ac:dyDescent="0.25">
      <c r="A102" s="62" t="s">
        <v>216</v>
      </c>
      <c r="B102" s="62" t="s">
        <v>221</v>
      </c>
      <c r="C102" s="63" t="s">
        <v>357</v>
      </c>
      <c r="D102" s="76"/>
      <c r="E102" s="135">
        <v>5.6407146550489354E-2</v>
      </c>
      <c r="F102" s="135">
        <v>1.8353792741935484</v>
      </c>
      <c r="G102" s="135" t="s">
        <v>392</v>
      </c>
      <c r="H102" s="135">
        <v>9.6390140480911342</v>
      </c>
      <c r="I102" s="135">
        <v>2.0145870967741935E-2</v>
      </c>
      <c r="J102" s="135">
        <v>0.44606403225806457</v>
      </c>
      <c r="K102" s="135">
        <v>3.0520238709677425</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3248</v>
      </c>
      <c r="AL102" s="137" t="s">
        <v>441</v>
      </c>
    </row>
    <row r="103" spans="1:38" s="2" customFormat="1" ht="26.25" customHeight="1" thickBot="1" x14ac:dyDescent="0.25">
      <c r="A103" s="62" t="s">
        <v>216</v>
      </c>
      <c r="B103" s="62" t="s">
        <v>222</v>
      </c>
      <c r="C103" s="63" t="s">
        <v>223</v>
      </c>
      <c r="D103" s="76"/>
      <c r="E103" s="135">
        <v>1.2242500000000001E-4</v>
      </c>
      <c r="F103" s="135">
        <v>9.1994537671232883E-3</v>
      </c>
      <c r="G103" s="135" t="s">
        <v>392</v>
      </c>
      <c r="H103" s="135">
        <v>6.3424999999999992E-3</v>
      </c>
      <c r="I103" s="135">
        <v>3.8939999999999998E-4</v>
      </c>
      <c r="J103" s="135">
        <v>5.9294999999999997E-4</v>
      </c>
      <c r="K103" s="135">
        <v>1.2832499999999999E-3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1.4749999999999999</v>
      </c>
      <c r="AL103" s="137" t="s">
        <v>441</v>
      </c>
    </row>
    <row r="104" spans="1:38" s="2" customFormat="1" ht="26.25" customHeight="1" thickBot="1" x14ac:dyDescent="0.25">
      <c r="A104" s="62" t="s">
        <v>216</v>
      </c>
      <c r="B104" s="62" t="s">
        <v>224</v>
      </c>
      <c r="C104" s="63" t="s">
        <v>225</v>
      </c>
      <c r="D104" s="76"/>
      <c r="E104" s="135">
        <v>7.8000000000000009E-4</v>
      </c>
      <c r="F104" s="135">
        <v>3.734739726027398E-2</v>
      </c>
      <c r="G104" s="135" t="s">
        <v>392</v>
      </c>
      <c r="H104" s="135">
        <v>2.5999999999999999E-2</v>
      </c>
      <c r="I104" s="135">
        <v>7.3992102942890879E-4</v>
      </c>
      <c r="J104" s="135">
        <v>2.2197630882867265E-3</v>
      </c>
      <c r="K104" s="135">
        <v>5.179447206002363E-3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65</v>
      </c>
      <c r="AL104" s="137" t="s">
        <v>441</v>
      </c>
    </row>
    <row r="105" spans="1:38" s="2" customFormat="1" ht="26.25" customHeight="1" thickBot="1" x14ac:dyDescent="0.25">
      <c r="A105" s="62" t="s">
        <v>216</v>
      </c>
      <c r="B105" s="62" t="s">
        <v>226</v>
      </c>
      <c r="C105" s="63" t="s">
        <v>227</v>
      </c>
      <c r="D105" s="76"/>
      <c r="E105" s="135">
        <v>1.4937500000000001E-3</v>
      </c>
      <c r="F105" s="135">
        <v>0.33865072260273976</v>
      </c>
      <c r="G105" s="135" t="s">
        <v>392</v>
      </c>
      <c r="H105" s="135">
        <v>0.41824999999999996</v>
      </c>
      <c r="I105" s="135">
        <v>5.0385979999999992E-3</v>
      </c>
      <c r="J105" s="135">
        <v>7.9177968571428562E-3</v>
      </c>
      <c r="K105" s="135">
        <v>1.727519314285714E-2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59.75</v>
      </c>
      <c r="AL105" s="137" t="s">
        <v>441</v>
      </c>
    </row>
    <row r="106" spans="1:38" s="2" customFormat="1" ht="26.25" customHeight="1" thickBot="1" x14ac:dyDescent="0.25">
      <c r="A106" s="62" t="s">
        <v>216</v>
      </c>
      <c r="B106" s="62" t="s">
        <v>228</v>
      </c>
      <c r="C106" s="63" t="s">
        <v>229</v>
      </c>
      <c r="D106" s="76"/>
      <c r="E106" s="135">
        <v>1.4386842105263157E-5</v>
      </c>
      <c r="F106" s="135">
        <v>4.0135458904109579E-3</v>
      </c>
      <c r="G106" s="135" t="s">
        <v>392</v>
      </c>
      <c r="H106" s="135">
        <v>4.0382447368421046E-3</v>
      </c>
      <c r="I106" s="135">
        <v>1.1549999999999999E-4</v>
      </c>
      <c r="J106" s="135">
        <v>1.8479999999999997E-4</v>
      </c>
      <c r="K106" s="135">
        <v>3.9269999999999995E-4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1.9249999999999998</v>
      </c>
      <c r="AL106" s="137" t="s">
        <v>441</v>
      </c>
    </row>
    <row r="107" spans="1:38" s="2" customFormat="1" ht="26.25" customHeight="1" thickBot="1" x14ac:dyDescent="0.25">
      <c r="A107" s="62" t="s">
        <v>216</v>
      </c>
      <c r="B107" s="62" t="s">
        <v>230</v>
      </c>
      <c r="C107" s="63" t="s">
        <v>350</v>
      </c>
      <c r="D107" s="76"/>
      <c r="E107" s="135">
        <v>0.16473524522100366</v>
      </c>
      <c r="F107" s="135">
        <v>2.1008212500000005</v>
      </c>
      <c r="G107" s="135" t="s">
        <v>392</v>
      </c>
      <c r="H107" s="135">
        <v>2.5156444675411542</v>
      </c>
      <c r="I107" s="135">
        <v>3.8196750000000002E-2</v>
      </c>
      <c r="J107" s="135">
        <v>0.50929000000000002</v>
      </c>
      <c r="K107" s="135">
        <v>2.4191275000000001</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12732.25</v>
      </c>
      <c r="AL107" s="137" t="s">
        <v>441</v>
      </c>
    </row>
    <row r="108" spans="1:38" s="2" customFormat="1" ht="26.25" customHeight="1" thickBot="1" x14ac:dyDescent="0.25">
      <c r="A108" s="62" t="s">
        <v>216</v>
      </c>
      <c r="B108" s="62" t="s">
        <v>231</v>
      </c>
      <c r="C108" s="63" t="s">
        <v>351</v>
      </c>
      <c r="D108" s="76"/>
      <c r="E108" s="135">
        <v>0.60384150000000003</v>
      </c>
      <c r="F108" s="135">
        <v>2.4153660000000001</v>
      </c>
      <c r="G108" s="135" t="s">
        <v>392</v>
      </c>
      <c r="H108" s="135">
        <v>5.7684356699254513</v>
      </c>
      <c r="I108" s="135">
        <v>4.4728999999999998E-2</v>
      </c>
      <c r="J108" s="135">
        <v>0.44729000000000002</v>
      </c>
      <c r="K108" s="135">
        <v>0.89458000000000004</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22364.5</v>
      </c>
      <c r="AL108" s="137" t="s">
        <v>441</v>
      </c>
    </row>
    <row r="109" spans="1:38" s="2" customFormat="1" ht="26.25" customHeight="1" thickBot="1" x14ac:dyDescent="0.25">
      <c r="A109" s="62" t="s">
        <v>216</v>
      </c>
      <c r="B109" s="62" t="s">
        <v>232</v>
      </c>
      <c r="C109" s="63" t="s">
        <v>352</v>
      </c>
      <c r="D109" s="76"/>
      <c r="E109" s="135">
        <v>9.2400750000000004E-2</v>
      </c>
      <c r="F109" s="135">
        <v>1.6734802500000001</v>
      </c>
      <c r="G109" s="135" t="s">
        <v>392</v>
      </c>
      <c r="H109" s="135">
        <v>1.9164600000000001</v>
      </c>
      <c r="I109" s="135">
        <v>6.8445000000000006E-2</v>
      </c>
      <c r="J109" s="135">
        <v>0.37644749999999999</v>
      </c>
      <c r="K109" s="135">
        <v>0.37644749999999999</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3422.25</v>
      </c>
      <c r="AL109" s="137" t="s">
        <v>441</v>
      </c>
    </row>
    <row r="110" spans="1:38" s="2" customFormat="1" ht="26.25" customHeight="1" thickBot="1" x14ac:dyDescent="0.25">
      <c r="A110" s="62" t="s">
        <v>216</v>
      </c>
      <c r="B110" s="62" t="s">
        <v>233</v>
      </c>
      <c r="C110" s="63" t="s">
        <v>353</v>
      </c>
      <c r="D110" s="76"/>
      <c r="E110" s="135">
        <v>9.8150999999999988E-2</v>
      </c>
      <c r="F110" s="135">
        <v>1.3926861307125</v>
      </c>
      <c r="G110" s="135" t="s">
        <v>392</v>
      </c>
      <c r="H110" s="135">
        <v>2.41614</v>
      </c>
      <c r="I110" s="135">
        <v>0.14420061648453866</v>
      </c>
      <c r="J110" s="135">
        <v>1.0794769318763093</v>
      </c>
      <c r="K110" s="135">
        <v>1.0824619318763093</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6270.25</v>
      </c>
      <c r="AL110" s="137" t="s">
        <v>441</v>
      </c>
    </row>
    <row r="111" spans="1:38" s="2" customFormat="1" ht="26.25" customHeight="1" thickBot="1" x14ac:dyDescent="0.25">
      <c r="A111" s="62" t="s">
        <v>216</v>
      </c>
      <c r="B111" s="62" t="s">
        <v>234</v>
      </c>
      <c r="C111" s="63" t="s">
        <v>347</v>
      </c>
      <c r="D111" s="76"/>
      <c r="E111" s="135">
        <v>8.7124999999999995E-4</v>
      </c>
      <c r="F111" s="135">
        <v>5.1403749999999998E-2</v>
      </c>
      <c r="G111" s="135" t="s">
        <v>392</v>
      </c>
      <c r="H111" s="135">
        <v>0.4094875</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871.25</v>
      </c>
      <c r="AL111" s="137" t="s">
        <v>441</v>
      </c>
    </row>
    <row r="112" spans="1:38" s="2" customFormat="1" ht="26.25" customHeight="1" thickBot="1" x14ac:dyDescent="0.25">
      <c r="A112" s="62" t="s">
        <v>235</v>
      </c>
      <c r="B112" s="62" t="s">
        <v>236</v>
      </c>
      <c r="C112" s="63" t="s">
        <v>237</v>
      </c>
      <c r="D112" s="64"/>
      <c r="E112" s="135">
        <v>11</v>
      </c>
      <c r="F112" s="135" t="s">
        <v>392</v>
      </c>
      <c r="G112" s="135" t="s">
        <v>392</v>
      </c>
      <c r="H112" s="135">
        <v>9.6332283879430172</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275</v>
      </c>
      <c r="AL112" s="137" t="s">
        <v>442</v>
      </c>
    </row>
    <row r="113" spans="1:38" s="2" customFormat="1" ht="26.25" customHeight="1" thickBot="1" x14ac:dyDescent="0.25">
      <c r="A113" s="62" t="s">
        <v>235</v>
      </c>
      <c r="B113" s="77" t="s">
        <v>238</v>
      </c>
      <c r="C113" s="78" t="s">
        <v>239</v>
      </c>
      <c r="D113" s="64"/>
      <c r="E113" s="135">
        <v>3.8390111096284625</v>
      </c>
      <c r="F113" s="135" t="s">
        <v>393</v>
      </c>
      <c r="G113" s="135" t="s">
        <v>392</v>
      </c>
      <c r="H113" s="135">
        <v>16.579173541775983</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95975277.74071157</v>
      </c>
      <c r="AL113" s="137" t="s">
        <v>443</v>
      </c>
    </row>
    <row r="114" spans="1:38" s="2" customFormat="1" ht="26.25" customHeight="1" thickBot="1" x14ac:dyDescent="0.25">
      <c r="A114" s="62" t="s">
        <v>235</v>
      </c>
      <c r="B114" s="77" t="s">
        <v>240</v>
      </c>
      <c r="C114" s="78" t="s">
        <v>358</v>
      </c>
      <c r="D114" s="64"/>
      <c r="E114" s="135">
        <v>4.2604799999999998E-2</v>
      </c>
      <c r="F114" s="135" t="s">
        <v>392</v>
      </c>
      <c r="G114" s="135" t="s">
        <v>392</v>
      </c>
      <c r="H114" s="135">
        <v>0.13846559999999999</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1065120</v>
      </c>
      <c r="AL114" s="137" t="s">
        <v>443</v>
      </c>
    </row>
    <row r="115" spans="1:38" s="2" customFormat="1" ht="26.25" customHeight="1" thickBot="1" x14ac:dyDescent="0.25">
      <c r="A115" s="62" t="s">
        <v>235</v>
      </c>
      <c r="B115" s="77" t="s">
        <v>241</v>
      </c>
      <c r="C115" s="78" t="s">
        <v>242</v>
      </c>
      <c r="D115" s="64"/>
      <c r="E115" s="135">
        <v>0.10077840239999998</v>
      </c>
      <c r="F115" s="135" t="s">
        <v>392</v>
      </c>
      <c r="G115" s="135" t="s">
        <v>392</v>
      </c>
      <c r="H115" s="135">
        <v>0.20155680479999996</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2519460.0599999996</v>
      </c>
      <c r="AL115" s="137" t="s">
        <v>443</v>
      </c>
    </row>
    <row r="116" spans="1:38" s="2" customFormat="1" ht="26.25" customHeight="1" thickBot="1" x14ac:dyDescent="0.25">
      <c r="A116" s="62" t="s">
        <v>235</v>
      </c>
      <c r="B116" s="62" t="s">
        <v>243</v>
      </c>
      <c r="C116" s="68" t="s">
        <v>380</v>
      </c>
      <c r="D116" s="64"/>
      <c r="E116" s="135">
        <v>0.6476907076106474</v>
      </c>
      <c r="F116" s="135" t="s">
        <v>393</v>
      </c>
      <c r="G116" s="135" t="s">
        <v>392</v>
      </c>
      <c r="H116" s="135">
        <v>1.8941517949881361</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16192267.690266186</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0.25558151999999995</v>
      </c>
      <c r="J119" s="135">
        <v>6.6451195200000006</v>
      </c>
      <c r="K119" s="135">
        <v>6.6451195200000006</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4259692</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3.6633351200000002</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4259692</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0.32491999999999999</v>
      </c>
      <c r="AD122" s="135" t="s">
        <v>392</v>
      </c>
      <c r="AE122" s="136"/>
      <c r="AF122" s="137" t="s">
        <v>392</v>
      </c>
      <c r="AG122" s="137" t="s">
        <v>392</v>
      </c>
      <c r="AH122" s="137" t="s">
        <v>392</v>
      </c>
      <c r="AI122" s="137" t="s">
        <v>392</v>
      </c>
      <c r="AJ122" s="137" t="s">
        <v>392</v>
      </c>
      <c r="AK122" s="137">
        <v>43647</v>
      </c>
      <c r="AL122" s="137" t="s">
        <v>48</v>
      </c>
    </row>
    <row r="123" spans="1:38" s="2" customFormat="1" ht="26.25" customHeight="1" thickBot="1" x14ac:dyDescent="0.25">
      <c r="A123" s="62" t="s">
        <v>235</v>
      </c>
      <c r="B123" s="62" t="s">
        <v>256</v>
      </c>
      <c r="C123" s="63" t="s">
        <v>257</v>
      </c>
      <c r="D123" s="64"/>
      <c r="E123" s="135">
        <v>8.8637452301979589E-3</v>
      </c>
      <c r="F123" s="135">
        <v>2.326733122926964E-2</v>
      </c>
      <c r="G123" s="135">
        <v>1.1079681537747449E-3</v>
      </c>
      <c r="H123" s="135">
        <v>8.8637452301979589E-3</v>
      </c>
      <c r="I123" s="135">
        <v>2.0312749485870321E-2</v>
      </c>
      <c r="J123" s="135">
        <v>2.1420717639645065E-2</v>
      </c>
      <c r="K123" s="135">
        <v>2.1420717639645065E-2</v>
      </c>
      <c r="L123" s="135">
        <v>1.8466135896245748E-3</v>
      </c>
      <c r="M123" s="135">
        <v>0.21753108085777489</v>
      </c>
      <c r="N123" s="135">
        <v>2.6591235690593876E-4</v>
      </c>
      <c r="O123" s="135">
        <v>5.9091634867986399E-4</v>
      </c>
      <c r="P123" s="135">
        <v>1.2187649691522195E-4</v>
      </c>
      <c r="Q123" s="135">
        <v>3.3608367331167268E-4</v>
      </c>
      <c r="R123" s="135">
        <v>3.6932271792491505E-4</v>
      </c>
      <c r="S123" s="135">
        <v>3.2500399177392517E-4</v>
      </c>
      <c r="T123" s="135">
        <v>1.6619522306621175E-4</v>
      </c>
      <c r="U123" s="135">
        <v>1.772749046039592E-4</v>
      </c>
      <c r="V123" s="135">
        <v>3.3977690049092181E-3</v>
      </c>
      <c r="W123" s="135" t="s">
        <v>392</v>
      </c>
      <c r="X123" s="135">
        <v>2.6591235690593876E-4</v>
      </c>
      <c r="Y123" s="135">
        <v>4.4318726150989799E-4</v>
      </c>
      <c r="Z123" s="135">
        <v>3.2500399177392517E-4</v>
      </c>
      <c r="AA123" s="135">
        <v>2.0312749485870325E-4</v>
      </c>
      <c r="AB123" s="135">
        <v>1.237231105048465E-3</v>
      </c>
      <c r="AC123" s="135" t="s">
        <v>392</v>
      </c>
      <c r="AD123" s="135" t="s">
        <v>392</v>
      </c>
      <c r="AE123" s="136"/>
      <c r="AF123" s="137" t="s">
        <v>392</v>
      </c>
      <c r="AG123" s="137" t="s">
        <v>392</v>
      </c>
      <c r="AH123" s="137" t="s">
        <v>392</v>
      </c>
      <c r="AI123" s="137" t="s">
        <v>392</v>
      </c>
      <c r="AJ123" s="137" t="s">
        <v>392</v>
      </c>
      <c r="AK123" s="137">
        <v>0.89801859128179229</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1.8151363829131266</v>
      </c>
      <c r="G125" s="135" t="s">
        <v>392</v>
      </c>
      <c r="H125" s="135" t="s">
        <v>396</v>
      </c>
      <c r="I125" s="135">
        <v>2.9409494400000003E-4</v>
      </c>
      <c r="J125" s="135">
        <v>1.9517209920000003E-3</v>
      </c>
      <c r="K125" s="135">
        <v>4.1262411840000002E-3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3211.547</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2.1599999999999998E-2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90</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8.9548000000000003E-2</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220.90159636360994</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1.1072737949999995E-2</v>
      </c>
      <c r="F129" s="135">
        <v>9.4181908999999966E-2</v>
      </c>
      <c r="G129" s="135">
        <v>5.9818239499999978E-4</v>
      </c>
      <c r="H129" s="135" t="s">
        <v>396</v>
      </c>
      <c r="I129" s="135">
        <v>2.0363655999999992E-4</v>
      </c>
      <c r="J129" s="135">
        <v>3.5636397999999983E-4</v>
      </c>
      <c r="K129" s="135">
        <v>5.0909139999999974E-4</v>
      </c>
      <c r="L129" s="135">
        <v>7.1272795999999975E-6</v>
      </c>
      <c r="M129" s="135">
        <v>8.9090994999999973E-4</v>
      </c>
      <c r="N129" s="135">
        <v>1.6545470499999992E-2</v>
      </c>
      <c r="O129" s="135">
        <v>1.2727284999999994E-3</v>
      </c>
      <c r="P129" s="135">
        <v>7.1272795999999976E-4</v>
      </c>
      <c r="Q129" s="135">
        <v>2.0363655999999992E-4</v>
      </c>
      <c r="R129" s="135" t="s">
        <v>396</v>
      </c>
      <c r="S129" s="135" t="s">
        <v>396</v>
      </c>
      <c r="T129" s="135">
        <v>1.7818198999999995E-3</v>
      </c>
      <c r="U129" s="135" t="s">
        <v>396</v>
      </c>
      <c r="V129" s="135" t="s">
        <v>396</v>
      </c>
      <c r="W129" s="135">
        <v>7.0000067499999983E-3</v>
      </c>
      <c r="X129" s="135">
        <v>2.5454569999999987E-4</v>
      </c>
      <c r="Y129" s="135" t="s">
        <v>393</v>
      </c>
      <c r="Z129" s="135" t="s">
        <v>393</v>
      </c>
      <c r="AA129" s="135" t="s">
        <v>393</v>
      </c>
      <c r="AB129" s="135">
        <v>2.5454569999999987E-4</v>
      </c>
      <c r="AC129" s="135">
        <v>1.2727284999998593E-3</v>
      </c>
      <c r="AD129" s="135" t="s">
        <v>392</v>
      </c>
      <c r="AE129" s="136"/>
      <c r="AF129" s="137" t="s">
        <v>392</v>
      </c>
      <c r="AG129" s="137" t="s">
        <v>392</v>
      </c>
      <c r="AH129" s="137" t="s">
        <v>392</v>
      </c>
      <c r="AI129" s="137" t="s">
        <v>392</v>
      </c>
      <c r="AJ129" s="137" t="s">
        <v>392</v>
      </c>
      <c r="AK129" s="137">
        <v>12.727284999999995</v>
      </c>
      <c r="AL129" s="137" t="s">
        <v>450</v>
      </c>
    </row>
    <row r="130" spans="1:38" s="2" customFormat="1" ht="26.25" customHeight="1" thickBot="1" x14ac:dyDescent="0.25">
      <c r="A130" s="62" t="s">
        <v>260</v>
      </c>
      <c r="B130" s="66" t="s">
        <v>272</v>
      </c>
      <c r="C130" s="80" t="s">
        <v>273</v>
      </c>
      <c r="D130" s="64"/>
      <c r="E130" s="135">
        <v>5.6692661729999996E-2</v>
      </c>
      <c r="F130" s="135">
        <v>0.48221344459999999</v>
      </c>
      <c r="G130" s="135">
        <v>3.062707013E-3</v>
      </c>
      <c r="H130" s="135" t="s">
        <v>396</v>
      </c>
      <c r="I130" s="135">
        <v>1.0426236639999998E-3</v>
      </c>
      <c r="J130" s="135">
        <v>1.8245914119999998E-3</v>
      </c>
      <c r="K130" s="135">
        <v>2.6065591599999998E-3</v>
      </c>
      <c r="L130" s="135">
        <v>3.6491828240000001E-5</v>
      </c>
      <c r="M130" s="135">
        <v>4.5614785300000004E-3</v>
      </c>
      <c r="N130" s="135">
        <v>8.4713172700000006E-2</v>
      </c>
      <c r="O130" s="135">
        <v>6.5163979E-3</v>
      </c>
      <c r="P130" s="135">
        <v>3.6491828240000001E-3</v>
      </c>
      <c r="Q130" s="135">
        <v>1.0426236639999998E-3</v>
      </c>
      <c r="R130" s="135" t="s">
        <v>396</v>
      </c>
      <c r="S130" s="135" t="s">
        <v>396</v>
      </c>
      <c r="T130" s="135">
        <v>9.1229570600000007E-3</v>
      </c>
      <c r="U130" s="135" t="s">
        <v>396</v>
      </c>
      <c r="V130" s="135" t="s">
        <v>396</v>
      </c>
      <c r="W130" s="135">
        <v>3.5840188449999998E-2</v>
      </c>
      <c r="X130" s="135">
        <v>1.3032795799999999E-3</v>
      </c>
      <c r="Y130" s="135" t="s">
        <v>393</v>
      </c>
      <c r="Z130" s="135" t="s">
        <v>393</v>
      </c>
      <c r="AA130" s="135" t="s">
        <v>393</v>
      </c>
      <c r="AB130" s="135">
        <v>1.3032795799999999E-3</v>
      </c>
      <c r="AC130" s="135">
        <v>6.5163978999992819E-3</v>
      </c>
      <c r="AD130" s="135" t="s">
        <v>392</v>
      </c>
      <c r="AE130" s="136"/>
      <c r="AF130" s="137" t="s">
        <v>392</v>
      </c>
      <c r="AG130" s="137" t="s">
        <v>392</v>
      </c>
      <c r="AH130" s="137" t="s">
        <v>392</v>
      </c>
      <c r="AI130" s="137" t="s">
        <v>392</v>
      </c>
      <c r="AJ130" s="137" t="s">
        <v>392</v>
      </c>
      <c r="AK130" s="137">
        <v>65.163978999999998</v>
      </c>
      <c r="AL130" s="137" t="s">
        <v>450</v>
      </c>
    </row>
    <row r="131" spans="1:38" s="2" customFormat="1" ht="26.25" customHeight="1" thickBot="1" x14ac:dyDescent="0.25">
      <c r="A131" s="62" t="s">
        <v>260</v>
      </c>
      <c r="B131" s="66" t="s">
        <v>274</v>
      </c>
      <c r="C131" s="74" t="s">
        <v>275</v>
      </c>
      <c r="D131" s="64"/>
      <c r="E131" s="135">
        <v>4.8026244894354992E-3</v>
      </c>
      <c r="F131" s="135">
        <v>2.5860285712344996E-3</v>
      </c>
      <c r="G131" s="135">
        <v>1.2375993876622248E-3</v>
      </c>
      <c r="H131" s="135" t="s">
        <v>396</v>
      </c>
      <c r="I131" s="135" t="s">
        <v>396</v>
      </c>
      <c r="J131" s="135" t="s">
        <v>396</v>
      </c>
      <c r="K131" s="135">
        <v>1.6624469386507495E-4</v>
      </c>
      <c r="L131" s="135">
        <v>3.8236279588967234E-6</v>
      </c>
      <c r="M131" s="135">
        <v>7.3886530606699988E-4</v>
      </c>
      <c r="N131" s="135">
        <v>3.808850652775384E-3</v>
      </c>
      <c r="O131" s="135">
        <v>2.2165959182010014E-4</v>
      </c>
      <c r="P131" s="135">
        <v>1.0713546937971498E-4</v>
      </c>
      <c r="Q131" s="135">
        <v>1.1082979591004999E-5</v>
      </c>
      <c r="R131" s="135">
        <v>1.2191277550105498E-4</v>
      </c>
      <c r="S131" s="135">
        <v>6.0180579179157142E-3</v>
      </c>
      <c r="T131" s="135">
        <v>1.2191277550105498E-4</v>
      </c>
      <c r="U131" s="135" t="s">
        <v>396</v>
      </c>
      <c r="V131" s="135" t="s">
        <v>396</v>
      </c>
      <c r="W131" s="135">
        <v>8.1275183667369984E-4</v>
      </c>
      <c r="X131" s="135">
        <v>1.4777306121339999E-7</v>
      </c>
      <c r="Y131" s="135" t="s">
        <v>393</v>
      </c>
      <c r="Z131" s="135" t="s">
        <v>393</v>
      </c>
      <c r="AA131" s="135" t="s">
        <v>393</v>
      </c>
      <c r="AB131" s="135">
        <v>1.4777306121339999E-7</v>
      </c>
      <c r="AC131" s="135">
        <v>3.6943265303345923E-4</v>
      </c>
      <c r="AD131" s="135">
        <v>7.3886530606699974E-2</v>
      </c>
      <c r="AE131" s="136"/>
      <c r="AF131" s="137" t="s">
        <v>392</v>
      </c>
      <c r="AG131" s="137" t="s">
        <v>392</v>
      </c>
      <c r="AH131" s="137" t="s">
        <v>392</v>
      </c>
      <c r="AI131" s="137" t="s">
        <v>392</v>
      </c>
      <c r="AJ131" s="137" t="s">
        <v>392</v>
      </c>
      <c r="AK131" s="137">
        <v>3.6943265303349992</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2.6897887499999999E-2</v>
      </c>
      <c r="F133" s="135">
        <v>4.2384549999999996E-4</v>
      </c>
      <c r="G133" s="135">
        <v>3.6841955000000001E-3</v>
      </c>
      <c r="H133" s="135" t="s">
        <v>392</v>
      </c>
      <c r="I133" s="135">
        <v>1.1313414500000001E-3</v>
      </c>
      <c r="J133" s="135">
        <v>1.1313414500000001E-3</v>
      </c>
      <c r="K133" s="135">
        <v>1.2571909600000001E-3</v>
      </c>
      <c r="L133" s="135" t="s">
        <v>396</v>
      </c>
      <c r="M133" s="135">
        <v>4.5644900000000009E-3</v>
      </c>
      <c r="N133" s="135">
        <v>9.7908310499999996E-4</v>
      </c>
      <c r="O133" s="135">
        <v>1.63995605E-4</v>
      </c>
      <c r="P133" s="135">
        <v>4.8579214999999995E-2</v>
      </c>
      <c r="Q133" s="135">
        <v>4.4373363499999993E-4</v>
      </c>
      <c r="R133" s="135">
        <v>4.4210346000000006E-4</v>
      </c>
      <c r="S133" s="135">
        <v>4.0526150500000001E-4</v>
      </c>
      <c r="T133" s="135">
        <v>5.6501865500000002E-4</v>
      </c>
      <c r="U133" s="135">
        <v>6.4489723000000002E-4</v>
      </c>
      <c r="V133" s="135">
        <v>5.2204724200000004E-3</v>
      </c>
      <c r="W133" s="135">
        <v>8.8029449999999995E-4</v>
      </c>
      <c r="X133" s="135">
        <v>4.3036619999999999E-7</v>
      </c>
      <c r="Y133" s="135">
        <v>2.3507123499999998E-7</v>
      </c>
      <c r="Z133" s="135">
        <v>2.0996654000000002E-7</v>
      </c>
      <c r="AA133" s="135">
        <v>2.2789846499999999E-7</v>
      </c>
      <c r="AB133" s="135">
        <v>1.1033024399999998E-6</v>
      </c>
      <c r="AC133" s="135">
        <v>4.8905249999999997E-3</v>
      </c>
      <c r="AD133" s="135">
        <v>1.3367434999999999E-2</v>
      </c>
      <c r="AE133" s="136"/>
      <c r="AF133" s="137" t="s">
        <v>392</v>
      </c>
      <c r="AG133" s="137" t="s">
        <v>392</v>
      </c>
      <c r="AH133" s="137" t="s">
        <v>392</v>
      </c>
      <c r="AI133" s="137" t="s">
        <v>392</v>
      </c>
      <c r="AJ133" s="137" t="s">
        <v>392</v>
      </c>
      <c r="AK133" s="137">
        <v>32603.5</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1.6775285429999043</v>
      </c>
      <c r="F135" s="135">
        <v>0.46925652038154902</v>
      </c>
      <c r="G135" s="135">
        <v>6.1373048130000843E-2</v>
      </c>
      <c r="H135" s="135" t="s">
        <v>392</v>
      </c>
      <c r="I135" s="135">
        <v>1.8289443640779948</v>
      </c>
      <c r="J135" s="135">
        <v>1.955268832392892</v>
      </c>
      <c r="K135" s="135">
        <v>2.0023175885529745</v>
      </c>
      <c r="L135" s="135">
        <v>0.89877562428364211</v>
      </c>
      <c r="M135" s="135">
        <v>24.658961821175776</v>
      </c>
      <c r="N135" s="135">
        <v>0.23981597245917338</v>
      </c>
      <c r="O135" s="135">
        <v>3.5920340329500103E-2</v>
      </c>
      <c r="P135" s="135" t="s">
        <v>392</v>
      </c>
      <c r="Q135" s="135">
        <v>0.10003521574801469</v>
      </c>
      <c r="R135" s="135">
        <v>3.6266348811744256E-3</v>
      </c>
      <c r="S135" s="135">
        <v>7.1294909637289641E-2</v>
      </c>
      <c r="T135" s="135" t="s">
        <v>392</v>
      </c>
      <c r="U135" s="135">
        <v>2.0922778699351337E-2</v>
      </c>
      <c r="V135" s="135">
        <v>7.4142795675243978</v>
      </c>
      <c r="W135" s="135">
        <v>4.1724059028849849</v>
      </c>
      <c r="X135" s="135">
        <v>2.3181075431270566E-3</v>
      </c>
      <c r="Y135" s="135">
        <v>4.4052040602878791E-3</v>
      </c>
      <c r="Z135" s="135">
        <v>7.0710093238567041E-3</v>
      </c>
      <c r="AA135" s="135" t="s">
        <v>394</v>
      </c>
      <c r="AB135" s="135">
        <v>1.379432092727164E-2</v>
      </c>
      <c r="AC135" s="135" t="s">
        <v>392</v>
      </c>
      <c r="AD135" s="135" t="s">
        <v>392</v>
      </c>
      <c r="AE135" s="136"/>
      <c r="AF135" s="137" t="s">
        <v>392</v>
      </c>
      <c r="AG135" s="137" t="s">
        <v>392</v>
      </c>
      <c r="AH135" s="137" t="s">
        <v>392</v>
      </c>
      <c r="AI135" s="137" t="s">
        <v>392</v>
      </c>
      <c r="AJ135" s="137" t="s">
        <v>392</v>
      </c>
      <c r="AK135" s="137">
        <v>54577.102171055987</v>
      </c>
      <c r="AL135" s="137" t="s">
        <v>453</v>
      </c>
    </row>
    <row r="136" spans="1:38" s="2" customFormat="1" ht="26.25" customHeight="1" thickBot="1" x14ac:dyDescent="0.25">
      <c r="A136" s="62" t="s">
        <v>260</v>
      </c>
      <c r="B136" s="62" t="s">
        <v>284</v>
      </c>
      <c r="C136" s="63" t="s">
        <v>285</v>
      </c>
      <c r="D136" s="64"/>
      <c r="E136" s="135" t="s">
        <v>392</v>
      </c>
      <c r="F136" s="135">
        <v>5.7602054999999997E-3</v>
      </c>
      <c r="G136" s="135" t="s">
        <v>392</v>
      </c>
      <c r="H136" s="135">
        <v>0.60025503999999996</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261.19821210000003</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0.69138347999999994</v>
      </c>
      <c r="J139" s="135">
        <v>0.69138347999999994</v>
      </c>
      <c r="K139" s="135">
        <v>0.69138347999999994</v>
      </c>
      <c r="L139" s="135" t="s">
        <v>396</v>
      </c>
      <c r="M139" s="135" t="s">
        <v>396</v>
      </c>
      <c r="N139" s="135">
        <v>2.0207799999999998E-3</v>
      </c>
      <c r="O139" s="135">
        <v>4.0795325E-3</v>
      </c>
      <c r="P139" s="135">
        <v>4.0795325E-3</v>
      </c>
      <c r="Q139" s="135">
        <v>6.4668275000000002E-3</v>
      </c>
      <c r="R139" s="135">
        <v>6.1762574999999998E-3</v>
      </c>
      <c r="S139" s="135">
        <v>1.4347427499999999E-2</v>
      </c>
      <c r="T139" s="135" t="s">
        <v>396</v>
      </c>
      <c r="U139" s="135" t="s">
        <v>396</v>
      </c>
      <c r="V139" s="135" t="s">
        <v>396</v>
      </c>
      <c r="W139" s="135">
        <v>6.9394550000000006</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6328.75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150.92520295076301</v>
      </c>
      <c r="F141" s="19">
        <f t="shared" ref="F141:AD141" si="0">SUM(F14:F140)</f>
        <v>136.78469764045539</v>
      </c>
      <c r="G141" s="19">
        <f t="shared" si="0"/>
        <v>29.647990176607024</v>
      </c>
      <c r="H141" s="19">
        <f t="shared" si="0"/>
        <v>70.660617723382714</v>
      </c>
      <c r="I141" s="19">
        <f t="shared" si="0"/>
        <v>48.544307976225468</v>
      </c>
      <c r="J141" s="19">
        <f t="shared" si="0"/>
        <v>78.157552109379978</v>
      </c>
      <c r="K141" s="19">
        <f t="shared" si="0"/>
        <v>131.54230123344163</v>
      </c>
      <c r="L141" s="19">
        <f t="shared" si="0"/>
        <v>8.0376896643084716</v>
      </c>
      <c r="M141" s="19">
        <f t="shared" si="0"/>
        <v>540.18366515809078</v>
      </c>
      <c r="N141" s="19">
        <f t="shared" si="0"/>
        <v>9.1488525257503053</v>
      </c>
      <c r="O141" s="19">
        <f t="shared" si="0"/>
        <v>1.445763679311457</v>
      </c>
      <c r="P141" s="19">
        <f t="shared" si="0"/>
        <v>0.90541273618294427</v>
      </c>
      <c r="Q141" s="19">
        <f t="shared" si="0"/>
        <v>2.4590669853925866</v>
      </c>
      <c r="R141" s="19">
        <f>SUM(R14:R140)</f>
        <v>9.7034271509720575</v>
      </c>
      <c r="S141" s="19">
        <f t="shared" si="0"/>
        <v>23.015186948438703</v>
      </c>
      <c r="T141" s="19">
        <f t="shared" si="0"/>
        <v>3.7645035613616753</v>
      </c>
      <c r="U141" s="19">
        <f t="shared" si="0"/>
        <v>3.5792745196969604</v>
      </c>
      <c r="V141" s="19">
        <f t="shared" si="0"/>
        <v>57.288496524107437</v>
      </c>
      <c r="W141" s="19">
        <f t="shared" si="0"/>
        <v>75.874572493983948</v>
      </c>
      <c r="X141" s="19">
        <f t="shared" si="0"/>
        <v>8.6924190550542306</v>
      </c>
      <c r="Y141" s="19">
        <f t="shared" si="0"/>
        <v>8.5163316235132047</v>
      </c>
      <c r="Z141" s="19">
        <f t="shared" si="0"/>
        <v>3.2919412396907921</v>
      </c>
      <c r="AA141" s="19">
        <f t="shared" si="0"/>
        <v>4.7647493305074375</v>
      </c>
      <c r="AB141" s="19">
        <f t="shared" si="0"/>
        <v>25.369032514736126</v>
      </c>
      <c r="AC141" s="19">
        <f t="shared" si="0"/>
        <v>1.7391630982738029</v>
      </c>
      <c r="AD141" s="19">
        <f t="shared" si="0"/>
        <v>7.7217941820397584</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150.92520295076301</v>
      </c>
      <c r="F152" s="13">
        <f t="shared" ref="F152:AD152" si="1">F141 + F151 + IF(AND(OR($B$4="AT",$B$4="BE",$B$4="CH",$B$4="GB",$B$4="IE",$B$4="LT",$B$4="LU",$B$4="NL"),SUM(F143:F149)&gt;0),SUM(F143:F149)-SUM(F27:F33),0)</f>
        <v>136.78469764045539</v>
      </c>
      <c r="G152" s="13">
        <f t="shared" si="1"/>
        <v>29.647990176607024</v>
      </c>
      <c r="H152" s="13">
        <f t="shared" si="1"/>
        <v>70.660617723382714</v>
      </c>
      <c r="I152" s="13">
        <f t="shared" si="1"/>
        <v>48.544307976225468</v>
      </c>
      <c r="J152" s="13">
        <f t="shared" si="1"/>
        <v>78.157552109379978</v>
      </c>
      <c r="K152" s="13">
        <f t="shared" si="1"/>
        <v>131.54230123344163</v>
      </c>
      <c r="L152" s="13">
        <f t="shared" si="1"/>
        <v>8.0376896643084716</v>
      </c>
      <c r="M152" s="13">
        <f t="shared" si="1"/>
        <v>540.18366515809078</v>
      </c>
      <c r="N152" s="13">
        <f t="shared" si="1"/>
        <v>9.1488525257503053</v>
      </c>
      <c r="O152" s="13">
        <f t="shared" si="1"/>
        <v>1.445763679311457</v>
      </c>
      <c r="P152" s="13">
        <f t="shared" si="1"/>
        <v>0.90541273618294427</v>
      </c>
      <c r="Q152" s="13">
        <f t="shared" si="1"/>
        <v>2.4590669853925866</v>
      </c>
      <c r="R152" s="13">
        <f t="shared" si="1"/>
        <v>9.7034271509720575</v>
      </c>
      <c r="S152" s="13">
        <f t="shared" si="1"/>
        <v>23.015186948438703</v>
      </c>
      <c r="T152" s="13">
        <f t="shared" si="1"/>
        <v>3.7645035613616753</v>
      </c>
      <c r="U152" s="13">
        <f t="shared" si="1"/>
        <v>3.5792745196969604</v>
      </c>
      <c r="V152" s="13">
        <f t="shared" si="1"/>
        <v>57.288496524107437</v>
      </c>
      <c r="W152" s="13">
        <f t="shared" si="1"/>
        <v>75.874572493983948</v>
      </c>
      <c r="X152" s="13">
        <f t="shared" si="1"/>
        <v>8.6924190550542306</v>
      </c>
      <c r="Y152" s="13">
        <f t="shared" si="1"/>
        <v>8.5163316235132047</v>
      </c>
      <c r="Z152" s="13">
        <f t="shared" si="1"/>
        <v>3.2919412396907921</v>
      </c>
      <c r="AA152" s="13">
        <f t="shared" si="1"/>
        <v>4.7647493305074375</v>
      </c>
      <c r="AB152" s="13">
        <f t="shared" si="1"/>
        <v>25.369032514736126</v>
      </c>
      <c r="AC152" s="13">
        <f t="shared" si="1"/>
        <v>1.7391630982738029</v>
      </c>
      <c r="AD152" s="13">
        <f t="shared" si="1"/>
        <v>7.7217941820397584</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150.92520295076301</v>
      </c>
      <c r="F154" s="13">
        <f>F141 + F153 - IF(OR($B$6=2005,$B$6&gt;=2020),SUM(F99:F122),0) + IF(AND(OR($B$4="AT",$B$4="BE",$B$4="CH",$B$4="GB",$B$4="IE",$B$4="LT",$B$4="LU",$B$4="NL"),SUM(F143:F149)&gt;0),SUM(F143:F149)-SUM(F27:F33),0)</f>
        <v>136.78469764045539</v>
      </c>
      <c r="G154" s="13">
        <f>G141 + G153 + IF(AND(OR($B$4="AT",$B$4="BE",$B$4="CH",$B$4="GB",$B$4="IE",$B$4="LT",$B$4="LU",$B$4="NL"),SUM(G143:G149)&gt;0),SUM(G143:G149)-SUM(G27:G33),0)</f>
        <v>29.647990176607024</v>
      </c>
      <c r="H154" s="13">
        <f t="shared" ref="H154:AD154" si="2">H141 + H153 + IF(AND(OR($B$4="AT",$B$4="BE",$B$4="CH",$B$4="GB",$B$4="IE",$B$4="LT",$B$4="LU",$B$4="NL"),SUM(H143:H149)&gt;0),SUM(H143:H149)-SUM(H27:H33),0)</f>
        <v>70.660617723382714</v>
      </c>
      <c r="I154" s="13">
        <f t="shared" si="2"/>
        <v>48.544307976225468</v>
      </c>
      <c r="J154" s="13">
        <f t="shared" si="2"/>
        <v>78.157552109379978</v>
      </c>
      <c r="K154" s="13">
        <f t="shared" si="2"/>
        <v>131.54230123344163</v>
      </c>
      <c r="L154" s="13">
        <f t="shared" si="2"/>
        <v>8.0376896643084716</v>
      </c>
      <c r="M154" s="13">
        <f t="shared" si="2"/>
        <v>540.18366515809078</v>
      </c>
      <c r="N154" s="13">
        <f t="shared" si="2"/>
        <v>9.1488525257503053</v>
      </c>
      <c r="O154" s="13">
        <f t="shared" si="2"/>
        <v>1.445763679311457</v>
      </c>
      <c r="P154" s="13">
        <f t="shared" si="2"/>
        <v>0.90541273618294427</v>
      </c>
      <c r="Q154" s="13">
        <f t="shared" si="2"/>
        <v>2.4590669853925866</v>
      </c>
      <c r="R154" s="13">
        <f t="shared" si="2"/>
        <v>9.7034271509720575</v>
      </c>
      <c r="S154" s="13">
        <f t="shared" si="2"/>
        <v>23.015186948438703</v>
      </c>
      <c r="T154" s="13">
        <f t="shared" si="2"/>
        <v>3.7645035613616753</v>
      </c>
      <c r="U154" s="13">
        <f t="shared" si="2"/>
        <v>3.5792745196969604</v>
      </c>
      <c r="V154" s="13">
        <f t="shared" si="2"/>
        <v>57.288496524107437</v>
      </c>
      <c r="W154" s="13">
        <f t="shared" si="2"/>
        <v>75.874572493983948</v>
      </c>
      <c r="X154" s="13">
        <f t="shared" si="2"/>
        <v>8.6924190550542306</v>
      </c>
      <c r="Y154" s="13">
        <f t="shared" si="2"/>
        <v>8.5163316235132047</v>
      </c>
      <c r="Z154" s="13">
        <f t="shared" si="2"/>
        <v>3.2919412396907921</v>
      </c>
      <c r="AA154" s="13">
        <f t="shared" si="2"/>
        <v>4.7647493305074375</v>
      </c>
      <c r="AB154" s="13">
        <f t="shared" si="2"/>
        <v>25.369032514736126</v>
      </c>
      <c r="AC154" s="13">
        <f t="shared" si="2"/>
        <v>1.7391630982738029</v>
      </c>
      <c r="AD154" s="13">
        <f t="shared" si="2"/>
        <v>7.7217941820397584</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2.6650057517429659</v>
      </c>
      <c r="F157" s="138">
        <v>8.8057662785914897E-2</v>
      </c>
      <c r="G157" s="138">
        <v>0.160387933259307</v>
      </c>
      <c r="H157" s="138" t="s">
        <v>396</v>
      </c>
      <c r="I157" s="138">
        <v>3.565683877796455E-2</v>
      </c>
      <c r="J157" s="138">
        <v>3.565683877796455E-2</v>
      </c>
      <c r="K157" s="138">
        <v>3.565683877796455E-2</v>
      </c>
      <c r="L157" s="138">
        <v>1.7115282613422985E-2</v>
      </c>
      <c r="M157" s="138">
        <v>0.62198609742715016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8286.7099056646457</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3.356735995906E-3</v>
      </c>
      <c r="F158" s="138">
        <v>1.3698724568580195E-4</v>
      </c>
      <c r="G158" s="138">
        <v>2.15627981847E-4</v>
      </c>
      <c r="H158" s="138" t="s">
        <v>396</v>
      </c>
      <c r="I158" s="138">
        <v>4.8693786884749996E-5</v>
      </c>
      <c r="J158" s="138">
        <v>4.8693786884749996E-5</v>
      </c>
      <c r="K158" s="138">
        <v>4.8693786884749996E-5</v>
      </c>
      <c r="L158" s="138">
        <v>2.3373017704679998E-5</v>
      </c>
      <c r="M158" s="138">
        <v>3.1989971478837702E-3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11.140779704719421</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2008</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2008</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25.184740710037996</v>
      </c>
      <c r="F14" s="135">
        <v>2.9233952313281013</v>
      </c>
      <c r="G14" s="135">
        <v>15.531015190722597</v>
      </c>
      <c r="H14" s="135">
        <v>1.184399124E-3</v>
      </c>
      <c r="I14" s="135">
        <v>0.39862855957328375</v>
      </c>
      <c r="J14" s="135">
        <v>0.55943490758982684</v>
      </c>
      <c r="K14" s="135">
        <v>0.70752350038198286</v>
      </c>
      <c r="L14" s="135">
        <v>1.1464251157852323E-2</v>
      </c>
      <c r="M14" s="135">
        <v>13.505993656825952</v>
      </c>
      <c r="N14" s="135">
        <v>1.6872893945251639</v>
      </c>
      <c r="O14" s="135">
        <v>0.19417703703553441</v>
      </c>
      <c r="P14" s="135">
        <v>0.27961362621504937</v>
      </c>
      <c r="Q14" s="135">
        <v>1.3341805885278724</v>
      </c>
      <c r="R14" s="135">
        <v>0.92076443291587806</v>
      </c>
      <c r="S14" s="135">
        <v>0.72011239309213404</v>
      </c>
      <c r="T14" s="135">
        <v>1.8415860191709479</v>
      </c>
      <c r="U14" s="135">
        <v>3.3888675931203278</v>
      </c>
      <c r="V14" s="135">
        <v>5.61998094221914</v>
      </c>
      <c r="W14" s="135">
        <v>2.1248571241254672</v>
      </c>
      <c r="X14" s="135">
        <v>2.7602608216902837E-2</v>
      </c>
      <c r="Y14" s="135">
        <v>4.396047999893792E-3</v>
      </c>
      <c r="Z14" s="135">
        <v>2.887805414646507E-3</v>
      </c>
      <c r="AA14" s="135">
        <v>1.2604561183884118E-3</v>
      </c>
      <c r="AB14" s="135">
        <v>3.6146917749831545E-2</v>
      </c>
      <c r="AC14" s="135">
        <v>0.68021558987129993</v>
      </c>
      <c r="AD14" s="135">
        <v>8.5884652267797193E-2</v>
      </c>
      <c r="AE14" s="136"/>
      <c r="AF14" s="137">
        <v>4068</v>
      </c>
      <c r="AG14" s="137">
        <v>86283.1</v>
      </c>
      <c r="AH14" s="137">
        <v>151753.5</v>
      </c>
      <c r="AI14" s="137">
        <v>25861</v>
      </c>
      <c r="AJ14" s="137">
        <v>1995</v>
      </c>
      <c r="AK14" s="137" t="s">
        <v>392</v>
      </c>
      <c r="AL14" s="137" t="s">
        <v>49</v>
      </c>
    </row>
    <row r="15" spans="1:38" s="1" customFormat="1" ht="26.25" customHeight="1" thickBot="1" x14ac:dyDescent="0.25">
      <c r="A15" s="62" t="s">
        <v>53</v>
      </c>
      <c r="B15" s="62" t="s">
        <v>54</v>
      </c>
      <c r="C15" s="63" t="s">
        <v>55</v>
      </c>
      <c r="D15" s="64"/>
      <c r="E15" s="135">
        <v>0.97831328655528127</v>
      </c>
      <c r="F15" s="135">
        <v>8.4825526600000006E-2</v>
      </c>
      <c r="G15" s="135">
        <v>0.13310872937670071</v>
      </c>
      <c r="H15" s="135" t="s">
        <v>396</v>
      </c>
      <c r="I15" s="135">
        <v>6.0069554281327993E-2</v>
      </c>
      <c r="J15" s="135">
        <v>6.0069554281327993E-2</v>
      </c>
      <c r="K15" s="135">
        <v>6.0069554281327993E-2</v>
      </c>
      <c r="L15" s="135">
        <v>1.1052797987764349E-2</v>
      </c>
      <c r="M15" s="135">
        <v>5.0813433809312497E-2</v>
      </c>
      <c r="N15" s="135">
        <v>9.9167676870000002E-3</v>
      </c>
      <c r="O15" s="135">
        <v>2.879720415E-4</v>
      </c>
      <c r="P15" s="135">
        <v>5.3960774234999998E-3</v>
      </c>
      <c r="Q15" s="135">
        <v>4.6939709754677261E-4</v>
      </c>
      <c r="R15" s="135">
        <v>3.7450938584999999E-3</v>
      </c>
      <c r="S15" s="135">
        <v>8.0949883199999989E-4</v>
      </c>
      <c r="T15" s="135">
        <v>2.1043260854999999E-2</v>
      </c>
      <c r="U15" s="135" t="s">
        <v>392</v>
      </c>
      <c r="V15" s="135" t="s">
        <v>392</v>
      </c>
      <c r="W15" s="135">
        <v>1.1327878236E-2</v>
      </c>
      <c r="X15" s="135">
        <v>2.2925818000000002E-4</v>
      </c>
      <c r="Y15" s="135" t="s">
        <v>392</v>
      </c>
      <c r="Z15" s="135" t="s">
        <v>392</v>
      </c>
      <c r="AA15" s="135" t="s">
        <v>392</v>
      </c>
      <c r="AB15" s="135">
        <v>2.2925818000000002E-4</v>
      </c>
      <c r="AC15" s="135" t="s">
        <v>396</v>
      </c>
      <c r="AD15" s="135" t="s">
        <v>392</v>
      </c>
      <c r="AE15" s="136"/>
      <c r="AF15" s="137">
        <v>15283.446234699997</v>
      </c>
      <c r="AG15" s="137" t="s">
        <v>394</v>
      </c>
      <c r="AH15" s="137">
        <v>7473.92976</v>
      </c>
      <c r="AI15" s="137" t="s">
        <v>394</v>
      </c>
      <c r="AJ15" s="137" t="s">
        <v>394</v>
      </c>
      <c r="AK15" s="137" t="s">
        <v>392</v>
      </c>
      <c r="AL15" s="137" t="s">
        <v>49</v>
      </c>
    </row>
    <row r="16" spans="1:38" s="1" customFormat="1" ht="26.25" customHeight="1" thickBot="1" x14ac:dyDescent="0.25">
      <c r="A16" s="62" t="s">
        <v>53</v>
      </c>
      <c r="B16" s="62" t="s">
        <v>56</v>
      </c>
      <c r="C16" s="63" t="s">
        <v>57</v>
      </c>
      <c r="D16" s="64"/>
      <c r="E16" s="135">
        <v>0.80940161731400007</v>
      </c>
      <c r="F16" s="135">
        <v>0.14537794400000001</v>
      </c>
      <c r="G16" s="135">
        <v>0.7111170397608001</v>
      </c>
      <c r="H16" s="135" t="s">
        <v>396</v>
      </c>
      <c r="I16" s="135">
        <v>8.5773156711970278E-2</v>
      </c>
      <c r="J16" s="135">
        <v>0.13188531504523179</v>
      </c>
      <c r="K16" s="135">
        <v>0.13554109399386999</v>
      </c>
      <c r="L16" s="135">
        <v>3.7911070652145731E-2</v>
      </c>
      <c r="M16" s="135">
        <v>0.85646785343039999</v>
      </c>
      <c r="N16" s="135">
        <v>9.6111686080000008E-3</v>
      </c>
      <c r="O16" s="135">
        <v>2.3219379520000001E-4</v>
      </c>
      <c r="P16" s="135">
        <v>2.1154771200000005E-3</v>
      </c>
      <c r="Q16" s="135">
        <v>2.7999328E-3</v>
      </c>
      <c r="R16" s="135">
        <v>5.8341992640000007E-3</v>
      </c>
      <c r="S16" s="135">
        <v>3.2776598527999995E-3</v>
      </c>
      <c r="T16" s="135">
        <v>1.951899264E-3</v>
      </c>
      <c r="U16" s="135">
        <v>2.8450890240000002E-3</v>
      </c>
      <c r="V16" s="135">
        <v>2.2807589439999998E-2</v>
      </c>
      <c r="W16" s="135">
        <v>1.0660179705600001</v>
      </c>
      <c r="X16" s="135">
        <v>1.6216836159999998E-2</v>
      </c>
      <c r="Y16" s="135">
        <v>1.2294551200000002E-2</v>
      </c>
      <c r="Z16" s="135">
        <v>4.7173308000000008E-3</v>
      </c>
      <c r="AA16" s="135">
        <v>4.389134240000001E-3</v>
      </c>
      <c r="AB16" s="135">
        <v>3.7617852400000006E-2</v>
      </c>
      <c r="AC16" s="135">
        <v>2.976E-5</v>
      </c>
      <c r="AD16" s="135">
        <v>8.1600000000000006E-3</v>
      </c>
      <c r="AE16" s="136"/>
      <c r="AF16" s="137" t="s">
        <v>394</v>
      </c>
      <c r="AG16" s="137">
        <v>3630.9</v>
      </c>
      <c r="AH16" s="137">
        <v>2981.6280000000006</v>
      </c>
      <c r="AI16" s="137">
        <v>276</v>
      </c>
      <c r="AJ16" s="137" t="s">
        <v>394</v>
      </c>
      <c r="AK16" s="137" t="s">
        <v>392</v>
      </c>
      <c r="AL16" s="137" t="s">
        <v>49</v>
      </c>
    </row>
    <row r="17" spans="1:38" s="2" customFormat="1" ht="26.25" customHeight="1" thickBot="1" x14ac:dyDescent="0.25">
      <c r="A17" s="62" t="s">
        <v>53</v>
      </c>
      <c r="B17" s="62" t="s">
        <v>58</v>
      </c>
      <c r="C17" s="63" t="s">
        <v>59</v>
      </c>
      <c r="D17" s="64"/>
      <c r="E17" s="135">
        <v>1.2595833026088401</v>
      </c>
      <c r="F17" s="135" t="s">
        <v>393</v>
      </c>
      <c r="G17" s="135">
        <v>0.83318661935534</v>
      </c>
      <c r="H17" s="135" t="s">
        <v>393</v>
      </c>
      <c r="I17" s="135" t="s">
        <v>393</v>
      </c>
      <c r="J17" s="135" t="s">
        <v>393</v>
      </c>
      <c r="K17" s="135" t="s">
        <v>393</v>
      </c>
      <c r="L17" s="135" t="s">
        <v>393</v>
      </c>
      <c r="M17" s="135">
        <v>21.592350395882523</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2069.19</v>
      </c>
      <c r="AH17" s="137">
        <v>2188.5499999999997</v>
      </c>
      <c r="AI17" s="137" t="s">
        <v>394</v>
      </c>
      <c r="AJ17" s="137" t="s">
        <v>394</v>
      </c>
      <c r="AK17" s="137" t="s">
        <v>392</v>
      </c>
      <c r="AL17" s="137" t="s">
        <v>49</v>
      </c>
    </row>
    <row r="18" spans="1:38" s="2" customFormat="1" ht="26.25" customHeight="1" thickBot="1" x14ac:dyDescent="0.25">
      <c r="A18" s="62" t="s">
        <v>53</v>
      </c>
      <c r="B18" s="62" t="s">
        <v>60</v>
      </c>
      <c r="C18" s="63" t="s">
        <v>61</v>
      </c>
      <c r="D18" s="64"/>
      <c r="E18" s="135">
        <v>0.80527408429400005</v>
      </c>
      <c r="F18" s="135" t="s">
        <v>393</v>
      </c>
      <c r="G18" s="135">
        <v>0.15616005760000001</v>
      </c>
      <c r="H18" s="135" t="s">
        <v>393</v>
      </c>
      <c r="I18" s="135" t="s">
        <v>393</v>
      </c>
      <c r="J18" s="135" t="s">
        <v>393</v>
      </c>
      <c r="K18" s="135" t="s">
        <v>393</v>
      </c>
      <c r="L18" s="135" t="s">
        <v>393</v>
      </c>
      <c r="M18" s="135">
        <v>1.1729946124879997</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3925.8</v>
      </c>
      <c r="AI18" s="137" t="s">
        <v>394</v>
      </c>
      <c r="AJ18" s="137" t="s">
        <v>394</v>
      </c>
      <c r="AK18" s="137" t="s">
        <v>392</v>
      </c>
      <c r="AL18" s="137" t="s">
        <v>49</v>
      </c>
    </row>
    <row r="19" spans="1:38" s="2" customFormat="1" ht="26.25" customHeight="1" thickBot="1" x14ac:dyDescent="0.25">
      <c r="A19" s="62" t="s">
        <v>53</v>
      </c>
      <c r="B19" s="62" t="s">
        <v>62</v>
      </c>
      <c r="C19" s="63" t="s">
        <v>63</v>
      </c>
      <c r="D19" s="64"/>
      <c r="E19" s="135">
        <v>0.37336825494150461</v>
      </c>
      <c r="F19" s="135">
        <v>0.1144736143737109</v>
      </c>
      <c r="G19" s="135">
        <v>0.12054709909504095</v>
      </c>
      <c r="H19" s="135" t="s">
        <v>396</v>
      </c>
      <c r="I19" s="135">
        <v>9.8172533610287136E-3</v>
      </c>
      <c r="J19" s="135">
        <v>1.06801542826877E-2</v>
      </c>
      <c r="K19" s="135">
        <v>1.0815299443978021E-2</v>
      </c>
      <c r="L19" s="135">
        <v>2.5928581713075085E-3</v>
      </c>
      <c r="M19" s="135">
        <v>0.15100174855815721</v>
      </c>
      <c r="N19" s="135">
        <v>5.1588111460048186E-3</v>
      </c>
      <c r="O19" s="135">
        <v>7.3756730127666961E-5</v>
      </c>
      <c r="P19" s="135">
        <v>2.814758076600169E-3</v>
      </c>
      <c r="Q19" s="135">
        <v>6.1922223640743877E-4</v>
      </c>
      <c r="R19" s="135">
        <v>6.13154990732967E-4</v>
      </c>
      <c r="S19" s="135">
        <v>7.2121099814659339E-4</v>
      </c>
      <c r="T19" s="135">
        <v>5.5556299073296692E-4</v>
      </c>
      <c r="U19" s="135">
        <v>3.5800149711631447E-4</v>
      </c>
      <c r="V19" s="135">
        <v>1.6795703325774302E-2</v>
      </c>
      <c r="W19" s="135">
        <v>1.039359962931868E-2</v>
      </c>
      <c r="X19" s="135">
        <v>5.4314841021335589E-3</v>
      </c>
      <c r="Y19" s="135">
        <v>1.862777485581572E-2</v>
      </c>
      <c r="Z19" s="135">
        <v>6.3154146004818258E-3</v>
      </c>
      <c r="AA19" s="135">
        <v>5.9853761532003384E-3</v>
      </c>
      <c r="AB19" s="135">
        <v>3.636004971163144E-2</v>
      </c>
      <c r="AC19" s="135">
        <v>6.7780000000000005E-5</v>
      </c>
      <c r="AD19" s="135">
        <v>6.4600261299999993E-3</v>
      </c>
      <c r="AE19" s="136"/>
      <c r="AF19" s="137">
        <v>201</v>
      </c>
      <c r="AG19" s="137">
        <v>38</v>
      </c>
      <c r="AH19" s="137">
        <v>4611.9223640743867</v>
      </c>
      <c r="AI19" s="137" t="s">
        <v>394</v>
      </c>
      <c r="AJ19" s="137">
        <v>11</v>
      </c>
      <c r="AK19" s="137" t="s">
        <v>392</v>
      </c>
      <c r="AL19" s="137" t="s">
        <v>49</v>
      </c>
    </row>
    <row r="20" spans="1:38" s="2" customFormat="1" ht="26.25" customHeight="1" thickBot="1" x14ac:dyDescent="0.25">
      <c r="A20" s="62" t="s">
        <v>53</v>
      </c>
      <c r="B20" s="62" t="s">
        <v>64</v>
      </c>
      <c r="C20" s="63" t="s">
        <v>65</v>
      </c>
      <c r="D20" s="64"/>
      <c r="E20" s="135">
        <v>0.24373420000000001</v>
      </c>
      <c r="F20" s="135">
        <v>7.2283900000000012E-2</v>
      </c>
      <c r="G20" s="135">
        <v>0.11307039211111111</v>
      </c>
      <c r="H20" s="135" t="s">
        <v>396</v>
      </c>
      <c r="I20" s="135">
        <v>6.4158111428571432E-3</v>
      </c>
      <c r="J20" s="135">
        <v>7.1049540000000001E-3</v>
      </c>
      <c r="K20" s="135">
        <v>7.1049540000000001E-3</v>
      </c>
      <c r="L20" s="135">
        <v>2.4067581600000004E-3</v>
      </c>
      <c r="M20" s="135">
        <v>9.8070700000000011E-2</v>
      </c>
      <c r="N20" s="135">
        <v>4.8247300000000001E-5</v>
      </c>
      <c r="O20" s="135">
        <v>3.8378700000000006E-6</v>
      </c>
      <c r="P20" s="135">
        <v>1.6032420000000004E-3</v>
      </c>
      <c r="Q20" s="135">
        <v>2.9846000000000001E-4</v>
      </c>
      <c r="R20" s="135">
        <v>7.8215900000000004E-5</v>
      </c>
      <c r="S20" s="135">
        <v>5.1823180000000001E-5</v>
      </c>
      <c r="T20" s="135">
        <v>3.9623900000000005E-5</v>
      </c>
      <c r="U20" s="135">
        <v>1.917194E-4</v>
      </c>
      <c r="V20" s="135">
        <v>7.9637390000000009E-3</v>
      </c>
      <c r="W20" s="135">
        <v>1.8020360000000001E-3</v>
      </c>
      <c r="X20" s="135">
        <v>2.4873960000000002E-3</v>
      </c>
      <c r="Y20" s="135">
        <v>1.1495470000000001E-2</v>
      </c>
      <c r="Z20" s="135">
        <v>3.5584300000000004E-3</v>
      </c>
      <c r="AA20" s="135">
        <v>3.4597440000000007E-3</v>
      </c>
      <c r="AB20" s="135">
        <v>2.1001040000000002E-2</v>
      </c>
      <c r="AC20" s="135">
        <v>4.422E-5</v>
      </c>
      <c r="AD20" s="135">
        <v>2.6130000000000003E-8</v>
      </c>
      <c r="AE20" s="136"/>
      <c r="AF20" s="137">
        <v>248</v>
      </c>
      <c r="AG20" s="137" t="s">
        <v>394</v>
      </c>
      <c r="AH20" s="137">
        <v>2877.3</v>
      </c>
      <c r="AI20" s="137">
        <v>493</v>
      </c>
      <c r="AJ20" s="137" t="s">
        <v>394</v>
      </c>
      <c r="AK20" s="137" t="s">
        <v>392</v>
      </c>
      <c r="AL20" s="137" t="s">
        <v>49</v>
      </c>
    </row>
    <row r="21" spans="1:38" s="2" customFormat="1" ht="26.25" customHeight="1" thickBot="1" x14ac:dyDescent="0.25">
      <c r="A21" s="62" t="s">
        <v>53</v>
      </c>
      <c r="B21" s="62" t="s">
        <v>66</v>
      </c>
      <c r="C21" s="63" t="s">
        <v>67</v>
      </c>
      <c r="D21" s="64"/>
      <c r="E21" s="135">
        <v>1.0318242</v>
      </c>
      <c r="F21" s="135">
        <v>0.63202202399999996</v>
      </c>
      <c r="G21" s="135">
        <v>9.2432294666666664E-2</v>
      </c>
      <c r="H21" s="135">
        <v>1.3775999999999999E-3</v>
      </c>
      <c r="I21" s="135">
        <v>0.10550162241474655</v>
      </c>
      <c r="J21" s="135">
        <v>0.10777190780645161</v>
      </c>
      <c r="K21" s="135">
        <v>0.111894752</v>
      </c>
      <c r="L21" s="135">
        <v>2.7590562632258068E-2</v>
      </c>
      <c r="M21" s="135">
        <v>0.52847460000000002</v>
      </c>
      <c r="N21" s="135">
        <v>3.5090832400000001E-2</v>
      </c>
      <c r="O21" s="135">
        <v>1.4988821959999999E-2</v>
      </c>
      <c r="P21" s="135">
        <v>7.5108600000000003E-3</v>
      </c>
      <c r="Q21" s="135">
        <v>1.5656979999999999E-3</v>
      </c>
      <c r="R21" s="135">
        <v>2.6985485199999999E-2</v>
      </c>
      <c r="S21" s="135">
        <v>7.4623090400000001E-3</v>
      </c>
      <c r="T21" s="135">
        <v>2.8395899999999999E-3</v>
      </c>
      <c r="U21" s="135">
        <v>1.3514332E-3</v>
      </c>
      <c r="V21" s="135">
        <v>0.60611949199999993</v>
      </c>
      <c r="W21" s="135">
        <v>0.127328688</v>
      </c>
      <c r="X21" s="135">
        <v>2.1877968000000001E-2</v>
      </c>
      <c r="Y21" s="135">
        <v>5.7468531999999989E-2</v>
      </c>
      <c r="Z21" s="135">
        <v>2.0130136E-2</v>
      </c>
      <c r="AA21" s="135">
        <v>1.8559512E-2</v>
      </c>
      <c r="AB21" s="135">
        <v>0.11803614799999998</v>
      </c>
      <c r="AC21" s="135">
        <v>5.7848096000000003E-3</v>
      </c>
      <c r="AD21" s="135">
        <v>5.0804956780000007E-3</v>
      </c>
      <c r="AE21" s="136"/>
      <c r="AF21" s="137">
        <v>261.60000000000002</v>
      </c>
      <c r="AG21" s="137">
        <v>29.48</v>
      </c>
      <c r="AH21" s="137">
        <v>12119.4</v>
      </c>
      <c r="AI21" s="137">
        <v>1148</v>
      </c>
      <c r="AJ21" s="137" t="s">
        <v>394</v>
      </c>
      <c r="AK21" s="137" t="s">
        <v>392</v>
      </c>
      <c r="AL21" s="137" t="s">
        <v>49</v>
      </c>
    </row>
    <row r="22" spans="1:38" s="2" customFormat="1" ht="26.25" customHeight="1" thickBot="1" x14ac:dyDescent="0.25">
      <c r="A22" s="62" t="s">
        <v>53</v>
      </c>
      <c r="B22" s="66" t="s">
        <v>68</v>
      </c>
      <c r="C22" s="63" t="s">
        <v>69</v>
      </c>
      <c r="D22" s="64"/>
      <c r="E22" s="135">
        <v>8.561855102813956</v>
      </c>
      <c r="F22" s="135">
        <v>4.4430395399999996E-2</v>
      </c>
      <c r="G22" s="135">
        <v>1.9853359293265611</v>
      </c>
      <c r="H22" s="135" t="s">
        <v>396</v>
      </c>
      <c r="I22" s="135" t="s">
        <v>393</v>
      </c>
      <c r="J22" s="135" t="s">
        <v>393</v>
      </c>
      <c r="K22" s="135" t="s">
        <v>393</v>
      </c>
      <c r="L22" s="135" t="s">
        <v>393</v>
      </c>
      <c r="M22" s="135">
        <v>6.1995511438315631</v>
      </c>
      <c r="N22" s="135">
        <v>0.24189881939999996</v>
      </c>
      <c r="O22" s="135">
        <v>1.9746842399999999E-2</v>
      </c>
      <c r="P22" s="135">
        <v>0.14810131799999998</v>
      </c>
      <c r="Q22" s="135">
        <v>6.5411415449999996E-2</v>
      </c>
      <c r="R22" s="135">
        <v>0.10120256729999999</v>
      </c>
      <c r="S22" s="135">
        <v>0.15970258790999994</v>
      </c>
      <c r="T22" s="135">
        <v>0.12094940969999998</v>
      </c>
      <c r="U22" s="135">
        <v>6.2449389089999995E-2</v>
      </c>
      <c r="V22" s="135">
        <v>1.0465826471999999</v>
      </c>
      <c r="W22" s="135">
        <v>1.0120256729999997E-2</v>
      </c>
      <c r="X22" s="135">
        <v>1.6044309449999994E-4</v>
      </c>
      <c r="Y22" s="135">
        <v>6.9113948399999981E-4</v>
      </c>
      <c r="Z22" s="135">
        <v>6.9113948399999981E-4</v>
      </c>
      <c r="AA22" s="135">
        <v>1.0613927789999999E-4</v>
      </c>
      <c r="AB22" s="135">
        <v>1.6488613403999996E-3</v>
      </c>
      <c r="AC22" s="135">
        <v>1.1354434379999997E-2</v>
      </c>
      <c r="AD22" s="135">
        <v>0.25424059589999998</v>
      </c>
      <c r="AE22" s="136"/>
      <c r="AF22" s="137">
        <v>5182.6000000000004</v>
      </c>
      <c r="AG22" s="137">
        <v>4813.6000000000004</v>
      </c>
      <c r="AH22" s="137">
        <v>10428.300000000001</v>
      </c>
      <c r="AI22" s="137">
        <v>1252</v>
      </c>
      <c r="AJ22" s="137">
        <v>844</v>
      </c>
      <c r="AK22" s="137" t="s">
        <v>392</v>
      </c>
      <c r="AL22" s="137" t="s">
        <v>49</v>
      </c>
    </row>
    <row r="23" spans="1:38" s="2" customFormat="1" ht="26.25" customHeight="1" thickBot="1" x14ac:dyDescent="0.25">
      <c r="A23" s="62" t="s">
        <v>70</v>
      </c>
      <c r="B23" s="66" t="s">
        <v>364</v>
      </c>
      <c r="C23" s="63" t="s">
        <v>360</v>
      </c>
      <c r="D23" s="109"/>
      <c r="E23" s="135">
        <v>3.5708302997024468</v>
      </c>
      <c r="F23" s="135">
        <v>0.33513850586474725</v>
      </c>
      <c r="G23" s="135">
        <v>2.5000000000000001E-3</v>
      </c>
      <c r="H23" s="135">
        <v>9.9917500000000015E-4</v>
      </c>
      <c r="I23" s="135">
        <v>0.2093676255265064</v>
      </c>
      <c r="J23" s="135">
        <v>0.2093676255265064</v>
      </c>
      <c r="K23" s="135">
        <v>0.2093676255265064</v>
      </c>
      <c r="L23" s="135">
        <v>0.13842633952377964</v>
      </c>
      <c r="M23" s="135">
        <v>1.1606517337052307</v>
      </c>
      <c r="N23" s="135">
        <v>4.2999999999999997E-2</v>
      </c>
      <c r="O23" s="135">
        <v>1.25E-3</v>
      </c>
      <c r="P23" s="135">
        <v>5.375E-4</v>
      </c>
      <c r="Q23" s="135">
        <v>2.6874999999999998E-3</v>
      </c>
      <c r="R23" s="135">
        <v>6.2500000000000003E-3</v>
      </c>
      <c r="S23" s="135">
        <v>0.21249999999999999</v>
      </c>
      <c r="T23" s="135">
        <v>8.7500000000000008E-3</v>
      </c>
      <c r="U23" s="135">
        <v>1.25E-3</v>
      </c>
      <c r="V23" s="135">
        <v>0.125</v>
      </c>
      <c r="W23" s="135" t="s">
        <v>392</v>
      </c>
      <c r="X23" s="135">
        <v>3.7499999999999999E-3</v>
      </c>
      <c r="Y23" s="135">
        <v>6.2500000000000003E-3</v>
      </c>
      <c r="Z23" s="135" t="s">
        <v>392</v>
      </c>
      <c r="AA23" s="135" t="s">
        <v>392</v>
      </c>
      <c r="AB23" s="135">
        <v>0.01</v>
      </c>
      <c r="AC23" s="135" t="s">
        <v>392</v>
      </c>
      <c r="AD23" s="135" t="s">
        <v>392</v>
      </c>
      <c r="AE23" s="136"/>
      <c r="AF23" s="137">
        <v>5375</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1.27335879776</v>
      </c>
      <c r="F24" s="135">
        <v>0.75951595951999995</v>
      </c>
      <c r="G24" s="135">
        <v>6.0555425060800007E-2</v>
      </c>
      <c r="H24" s="135">
        <v>1.5587999999999999E-3</v>
      </c>
      <c r="I24" s="135">
        <v>0.12765701130332904</v>
      </c>
      <c r="J24" s="135">
        <v>0.13059264001300644</v>
      </c>
      <c r="K24" s="135">
        <v>0.13590690678720002</v>
      </c>
      <c r="L24" s="135">
        <v>3.0331373520520261E-2</v>
      </c>
      <c r="M24" s="135">
        <v>0.64794503696000005</v>
      </c>
      <c r="N24" s="135">
        <v>6.4168620172639995E-2</v>
      </c>
      <c r="O24" s="135">
        <v>1.7289304923216002E-2</v>
      </c>
      <c r="P24" s="135">
        <v>1.06654459296E-2</v>
      </c>
      <c r="Q24" s="135">
        <v>2.6348770240000002E-3</v>
      </c>
      <c r="R24" s="135">
        <v>3.2989571113119995E-2</v>
      </c>
      <c r="S24" s="135">
        <v>1.1611538222624002E-2</v>
      </c>
      <c r="T24" s="135">
        <v>5.6026311131199998E-3</v>
      </c>
      <c r="U24" s="135">
        <v>1.92232127392E-3</v>
      </c>
      <c r="V24" s="135">
        <v>0.71939319327520002</v>
      </c>
      <c r="W24" s="135">
        <v>0.18165128452480001</v>
      </c>
      <c r="X24" s="135">
        <v>3.3789278572800001E-2</v>
      </c>
      <c r="Y24" s="135">
        <v>7.7711195695999991E-2</v>
      </c>
      <c r="Z24" s="135">
        <v>2.8381373264000004E-2</v>
      </c>
      <c r="AA24" s="135">
        <v>2.5654887859200001E-2</v>
      </c>
      <c r="AB24" s="135">
        <v>0.16553673539200001</v>
      </c>
      <c r="AC24" s="135">
        <v>6.6288455999999997E-3</v>
      </c>
      <c r="AD24" s="135">
        <v>3.6777539999999997E-2</v>
      </c>
      <c r="AE24" s="136"/>
      <c r="AF24" s="137">
        <v>423</v>
      </c>
      <c r="AG24" s="137">
        <v>215.88</v>
      </c>
      <c r="AH24" s="137">
        <v>14410.470240000001</v>
      </c>
      <c r="AI24" s="137">
        <v>1711</v>
      </c>
      <c r="AJ24" s="137" t="s">
        <v>394</v>
      </c>
      <c r="AK24" s="137" t="s">
        <v>392</v>
      </c>
      <c r="AL24" s="137" t="s">
        <v>49</v>
      </c>
    </row>
    <row r="25" spans="1:38" s="2" customFormat="1" ht="26.25" customHeight="1" thickBot="1" x14ac:dyDescent="0.25">
      <c r="A25" s="62" t="s">
        <v>73</v>
      </c>
      <c r="B25" s="66" t="s">
        <v>74</v>
      </c>
      <c r="C25" s="68" t="s">
        <v>75</v>
      </c>
      <c r="D25" s="64"/>
      <c r="E25" s="135">
        <v>0.42032531430965775</v>
      </c>
      <c r="F25" s="135">
        <v>4.9776508685008325E-2</v>
      </c>
      <c r="G25" s="135">
        <v>2.683317948850801E-2</v>
      </c>
      <c r="H25" s="135" t="s">
        <v>396</v>
      </c>
      <c r="I25" s="135">
        <v>5.944255148436964E-3</v>
      </c>
      <c r="J25" s="135">
        <v>5.944255148436964E-3</v>
      </c>
      <c r="K25" s="135">
        <v>5.944255148436964E-3</v>
      </c>
      <c r="L25" s="135">
        <v>2.8532424712497425E-3</v>
      </c>
      <c r="M25" s="135">
        <v>0.26917565535059201</v>
      </c>
      <c r="N25" s="135">
        <v>1.8199291882099677E-5</v>
      </c>
      <c r="O25" s="135">
        <v>1.5166076568416395E-6</v>
      </c>
      <c r="P25" s="135">
        <v>1.8199291882099673E-4</v>
      </c>
      <c r="Q25" s="135">
        <v>3.033215313683279E-6</v>
      </c>
      <c r="R25" s="135">
        <v>3.0332153136832787E-4</v>
      </c>
      <c r="S25" s="135">
        <v>1.9715899538941316E-4</v>
      </c>
      <c r="T25" s="135">
        <v>7.5830382842081978E-6</v>
      </c>
      <c r="U25" s="135">
        <v>3.033215313683279E-6</v>
      </c>
      <c r="V25" s="135">
        <v>6.3697521587348848E-4</v>
      </c>
      <c r="W25" s="135">
        <v>2.7298937823149513E-3</v>
      </c>
      <c r="X25" s="135" t="s">
        <v>396</v>
      </c>
      <c r="Y25" s="135" t="s">
        <v>396</v>
      </c>
      <c r="Z25" s="135" t="s">
        <v>396</v>
      </c>
      <c r="AA25" s="135" t="s">
        <v>396</v>
      </c>
      <c r="AB25" s="135" t="s">
        <v>392</v>
      </c>
      <c r="AC25" s="135" t="s">
        <v>396</v>
      </c>
      <c r="AD25" s="135" t="s">
        <v>396</v>
      </c>
      <c r="AE25" s="136"/>
      <c r="AF25" s="137">
        <v>1386.3810847770803</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1.1327659859523998E-3</v>
      </c>
      <c r="F26" s="135">
        <v>3.1755125305851648E-4</v>
      </c>
      <c r="G26" s="135">
        <v>7.405490213600001E-5</v>
      </c>
      <c r="H26" s="135" t="s">
        <v>396</v>
      </c>
      <c r="I26" s="135">
        <v>1.4535352756428E-5</v>
      </c>
      <c r="J26" s="135">
        <v>1.4535352756428E-5</v>
      </c>
      <c r="K26" s="135">
        <v>1.4535352756428E-5</v>
      </c>
      <c r="L26" s="135">
        <v>6.9769693230854394E-6</v>
      </c>
      <c r="M26" s="135">
        <v>1.2851907085216E-3</v>
      </c>
      <c r="N26" s="135">
        <v>7.0241796654749996E-7</v>
      </c>
      <c r="O26" s="135">
        <v>1.6779572519530503E-7</v>
      </c>
      <c r="P26" s="135">
        <v>7.5977993623858188E-6</v>
      </c>
      <c r="Q26" s="135">
        <v>2.5364577940334998E-7</v>
      </c>
      <c r="R26" s="135">
        <v>5.94345391635438E-6</v>
      </c>
      <c r="S26" s="135">
        <v>4.1951250131287497E-6</v>
      </c>
      <c r="T26" s="135">
        <v>1.9042723488109051E-6</v>
      </c>
      <c r="U26" s="135">
        <v>1.7170010841609001E-7</v>
      </c>
      <c r="V26" s="135">
        <v>2.8681912378525502E-5</v>
      </c>
      <c r="W26" s="135">
        <v>7.0278897974129991E-6</v>
      </c>
      <c r="X26" s="135" t="s">
        <v>396</v>
      </c>
      <c r="Y26" s="135" t="s">
        <v>396</v>
      </c>
      <c r="Z26" s="135" t="s">
        <v>396</v>
      </c>
      <c r="AA26" s="135" t="s">
        <v>396</v>
      </c>
      <c r="AB26" s="135" t="s">
        <v>392</v>
      </c>
      <c r="AC26" s="135" t="s">
        <v>396</v>
      </c>
      <c r="AD26" s="135" t="s">
        <v>396</v>
      </c>
      <c r="AE26" s="136"/>
      <c r="AF26" s="137">
        <v>3.8261691199199999</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19.576086789564261</v>
      </c>
      <c r="F27" s="135">
        <v>16.699052642403203</v>
      </c>
      <c r="G27" s="135">
        <v>1.5535189639638692E-2</v>
      </c>
      <c r="H27" s="135">
        <v>1.0946111950613187</v>
      </c>
      <c r="I27" s="135">
        <v>0.91243228350331229</v>
      </c>
      <c r="J27" s="135">
        <v>0.91243228350331229</v>
      </c>
      <c r="K27" s="135">
        <v>0.91243228350331229</v>
      </c>
      <c r="L27" s="135">
        <v>0.60065009661111501</v>
      </c>
      <c r="M27" s="135">
        <v>194.6909314670269</v>
      </c>
      <c r="N27" s="135">
        <v>2.4635664347191859E-3</v>
      </c>
      <c r="O27" s="135">
        <v>4.7645146864608404E-4</v>
      </c>
      <c r="P27" s="135">
        <v>1.4906220171975253E-2</v>
      </c>
      <c r="Q27" s="135">
        <v>4.6535286849955411E-4</v>
      </c>
      <c r="R27" s="135">
        <v>1.4276156910159935E-2</v>
      </c>
      <c r="S27" s="135">
        <v>3.9480105911779063E-2</v>
      </c>
      <c r="T27" s="135">
        <v>4.4655008345072687E-3</v>
      </c>
      <c r="U27" s="135">
        <v>5.050750363537887E-4</v>
      </c>
      <c r="V27" s="135">
        <v>7.268179021176184E-2</v>
      </c>
      <c r="W27" s="135">
        <v>1.0313293000000001</v>
      </c>
      <c r="X27" s="135">
        <v>2.8818678474199999E-2</v>
      </c>
      <c r="Y27" s="135">
        <v>3.3597114633600003E-2</v>
      </c>
      <c r="Z27" s="135">
        <v>2.4449881251000002E-2</v>
      </c>
      <c r="AA27" s="135">
        <v>3.0884101913700002E-2</v>
      </c>
      <c r="AB27" s="135">
        <v>0.11774977627250001</v>
      </c>
      <c r="AC27" s="135">
        <v>1.0313294E-3</v>
      </c>
      <c r="AD27" s="135">
        <v>2.093067E-4</v>
      </c>
      <c r="AE27" s="136"/>
      <c r="AF27" s="137">
        <v>88817.863551996299</v>
      </c>
      <c r="AG27" s="137" t="s">
        <v>394</v>
      </c>
      <c r="AH27" s="137" t="s">
        <v>396</v>
      </c>
      <c r="AI27" s="137">
        <v>3213.4085394468998</v>
      </c>
      <c r="AJ27" s="137" t="s">
        <v>394</v>
      </c>
      <c r="AK27" s="137" t="s">
        <v>392</v>
      </c>
      <c r="AL27" s="137" t="s">
        <v>49</v>
      </c>
    </row>
    <row r="28" spans="1:38" s="2" customFormat="1" ht="26.25" customHeight="1" thickBot="1" x14ac:dyDescent="0.25">
      <c r="A28" s="62" t="s">
        <v>78</v>
      </c>
      <c r="B28" s="62" t="s">
        <v>81</v>
      </c>
      <c r="C28" s="63" t="s">
        <v>82</v>
      </c>
      <c r="D28" s="64"/>
      <c r="E28" s="135">
        <v>12.725128599721421</v>
      </c>
      <c r="F28" s="135">
        <v>1.811853013730736</v>
      </c>
      <c r="G28" s="135">
        <v>1.3038745020086541E-2</v>
      </c>
      <c r="H28" s="135">
        <v>4.1139580463760268E-2</v>
      </c>
      <c r="I28" s="135">
        <v>1.0816188487696279</v>
      </c>
      <c r="J28" s="135">
        <v>1.0816188487696279</v>
      </c>
      <c r="K28" s="135">
        <v>1.0816188487696279</v>
      </c>
      <c r="L28" s="135">
        <v>0.77329373336126739</v>
      </c>
      <c r="M28" s="135">
        <v>11.784010594000502</v>
      </c>
      <c r="N28" s="135">
        <v>4.6131290492222213E-4</v>
      </c>
      <c r="O28" s="135">
        <v>4.809145783805629E-5</v>
      </c>
      <c r="P28" s="135">
        <v>4.4851422352608136E-3</v>
      </c>
      <c r="Q28" s="135">
        <v>9.1282497311527338E-5</v>
      </c>
      <c r="R28" s="135">
        <v>6.8181319454794593E-3</v>
      </c>
      <c r="S28" s="135">
        <v>4.5856496328193202E-3</v>
      </c>
      <c r="T28" s="135">
        <v>2.6587210682100382E-4</v>
      </c>
      <c r="U28" s="135">
        <v>8.6382078946942097E-5</v>
      </c>
      <c r="V28" s="135">
        <v>1.5401761659512021E-2</v>
      </c>
      <c r="W28" s="135">
        <v>0.65512900000000007</v>
      </c>
      <c r="X28" s="135">
        <v>2.0452088176699999E-2</v>
      </c>
      <c r="Y28" s="135">
        <v>2.2996975261300002E-2</v>
      </c>
      <c r="Z28" s="135">
        <v>1.7949007058500003E-2</v>
      </c>
      <c r="AA28" s="135">
        <v>1.9203907989900001E-2</v>
      </c>
      <c r="AB28" s="135">
        <v>8.0601978486400008E-2</v>
      </c>
      <c r="AC28" s="135">
        <v>6.5512909999999999E-4</v>
      </c>
      <c r="AD28" s="135">
        <v>1.3803820000000001E-4</v>
      </c>
      <c r="AE28" s="136"/>
      <c r="AF28" s="137">
        <v>36361.765626955697</v>
      </c>
      <c r="AG28" s="137" t="s">
        <v>394</v>
      </c>
      <c r="AH28" s="137" t="s">
        <v>396</v>
      </c>
      <c r="AI28" s="137">
        <v>1675.1360173001999</v>
      </c>
      <c r="AJ28" s="137" t="s">
        <v>394</v>
      </c>
      <c r="AK28" s="137" t="s">
        <v>392</v>
      </c>
      <c r="AL28" s="137" t="s">
        <v>49</v>
      </c>
    </row>
    <row r="29" spans="1:38" s="2" customFormat="1" ht="26.25" customHeight="1" thickBot="1" x14ac:dyDescent="0.25">
      <c r="A29" s="62" t="s">
        <v>78</v>
      </c>
      <c r="B29" s="62" t="s">
        <v>83</v>
      </c>
      <c r="C29" s="63" t="s">
        <v>84</v>
      </c>
      <c r="D29" s="64"/>
      <c r="E29" s="135">
        <v>35.427257211308074</v>
      </c>
      <c r="F29" s="135">
        <v>2.0312322327777772</v>
      </c>
      <c r="G29" s="135">
        <v>1.6720595538603764E-2</v>
      </c>
      <c r="H29" s="135">
        <v>2.2207442115534149E-2</v>
      </c>
      <c r="I29" s="135">
        <v>0.96975701166207051</v>
      </c>
      <c r="J29" s="135">
        <v>0.96975701166207051</v>
      </c>
      <c r="K29" s="135">
        <v>0.96975701166207051</v>
      </c>
      <c r="L29" s="135">
        <v>0.57811388965479615</v>
      </c>
      <c r="M29" s="135">
        <v>8.7545694107749856</v>
      </c>
      <c r="N29" s="135">
        <v>5.0066061783270621E-4</v>
      </c>
      <c r="O29" s="135">
        <v>5.0114002170576017E-5</v>
      </c>
      <c r="P29" s="135">
        <v>5.2971028590481223E-3</v>
      </c>
      <c r="Q29" s="135">
        <v>1.0010815337288854E-4</v>
      </c>
      <c r="R29" s="135">
        <v>8.4861816507889321E-3</v>
      </c>
      <c r="S29" s="135">
        <v>5.6910635202534494E-3</v>
      </c>
      <c r="T29" s="135">
        <v>2.0225377320625659E-4</v>
      </c>
      <c r="U29" s="135">
        <v>9.9988302404625028E-5</v>
      </c>
      <c r="V29" s="135">
        <v>1.7994298903784591E-2</v>
      </c>
      <c r="W29" s="135">
        <v>0.31505680000000003</v>
      </c>
      <c r="X29" s="135">
        <v>4.5008024211000003E-3</v>
      </c>
      <c r="Y29" s="135">
        <v>2.7254859105400001E-2</v>
      </c>
      <c r="Z29" s="135">
        <v>3.0455429715900002E-2</v>
      </c>
      <c r="AA29" s="135">
        <v>7.0012482112E-3</v>
      </c>
      <c r="AB29" s="135">
        <v>6.9212339453600003E-2</v>
      </c>
      <c r="AC29" s="135">
        <v>2.5574160000000002E-4</v>
      </c>
      <c r="AD29" s="135">
        <v>6.1075500000000002E-5</v>
      </c>
      <c r="AE29" s="136"/>
      <c r="AF29" s="137">
        <v>44529.423938880398</v>
      </c>
      <c r="AG29" s="137" t="s">
        <v>394</v>
      </c>
      <c r="AH29" s="137" t="s">
        <v>396</v>
      </c>
      <c r="AI29" s="137">
        <v>2090.3497858400001</v>
      </c>
      <c r="AJ29" s="137" t="s">
        <v>394</v>
      </c>
      <c r="AK29" s="137" t="s">
        <v>392</v>
      </c>
      <c r="AL29" s="137" t="s">
        <v>49</v>
      </c>
    </row>
    <row r="30" spans="1:38" s="2" customFormat="1" ht="26.25" customHeight="1" thickBot="1" x14ac:dyDescent="0.25">
      <c r="A30" s="62" t="s">
        <v>78</v>
      </c>
      <c r="B30" s="62" t="s">
        <v>85</v>
      </c>
      <c r="C30" s="63" t="s">
        <v>86</v>
      </c>
      <c r="D30" s="64"/>
      <c r="E30" s="135">
        <v>0.18895877820128545</v>
      </c>
      <c r="F30" s="135">
        <v>5.2714888857380444</v>
      </c>
      <c r="G30" s="135">
        <v>1.3932853418551879E-4</v>
      </c>
      <c r="H30" s="135">
        <v>1.6901204512973639E-3</v>
      </c>
      <c r="I30" s="135">
        <v>0.10681955977024342</v>
      </c>
      <c r="J30" s="135">
        <v>0.10681955977024342</v>
      </c>
      <c r="K30" s="135">
        <v>0.10681955977024342</v>
      </c>
      <c r="L30" s="135">
        <v>1.859558184027129E-2</v>
      </c>
      <c r="M30" s="135">
        <v>11.997449440613444</v>
      </c>
      <c r="N30" s="135">
        <v>8.1791361728247416E-5</v>
      </c>
      <c r="O30" s="135">
        <v>4.3366773939506479E-3</v>
      </c>
      <c r="P30" s="135">
        <v>2.7330533874226628E-4</v>
      </c>
      <c r="Q30" s="135">
        <v>9.4243220255953882E-6</v>
      </c>
      <c r="R30" s="135">
        <v>1.8431150815591199E-2</v>
      </c>
      <c r="S30" s="135">
        <v>0.73896744614683041</v>
      </c>
      <c r="T30" s="135">
        <v>3.0356525286148434E-2</v>
      </c>
      <c r="U30" s="135">
        <v>4.3176844355620504E-3</v>
      </c>
      <c r="V30" s="135">
        <v>0.42856816875014753</v>
      </c>
      <c r="W30" s="135">
        <v>1.7286900000000001E-2</v>
      </c>
      <c r="X30" s="135">
        <v>2.0657992059999999E-4</v>
      </c>
      <c r="Y30" s="135">
        <v>2.9604161049999998E-4</v>
      </c>
      <c r="Z30" s="135">
        <v>1.5100051500000001E-4</v>
      </c>
      <c r="AA30" s="135">
        <v>3.3506176040000002E-4</v>
      </c>
      <c r="AB30" s="135">
        <v>9.886838065E-4</v>
      </c>
      <c r="AC30" s="135">
        <v>1.7286699999999998E-5</v>
      </c>
      <c r="AD30" s="135">
        <v>8.174E-6</v>
      </c>
      <c r="AE30" s="136"/>
      <c r="AF30" s="137">
        <v>1435.1223185928</v>
      </c>
      <c r="AG30" s="137" t="s">
        <v>394</v>
      </c>
      <c r="AH30" s="137" t="s">
        <v>396</v>
      </c>
      <c r="AI30" s="137">
        <v>46.384109513399999</v>
      </c>
      <c r="AJ30" s="137" t="s">
        <v>394</v>
      </c>
      <c r="AK30" s="137" t="s">
        <v>392</v>
      </c>
      <c r="AL30" s="137" t="s">
        <v>49</v>
      </c>
    </row>
    <row r="31" spans="1:38" s="2" customFormat="1" ht="26.25" customHeight="1" thickBot="1" x14ac:dyDescent="0.25">
      <c r="A31" s="62" t="s">
        <v>78</v>
      </c>
      <c r="B31" s="62" t="s">
        <v>87</v>
      </c>
      <c r="C31" s="63" t="s">
        <v>88</v>
      </c>
      <c r="D31" s="64"/>
      <c r="E31" s="135" t="s">
        <v>392</v>
      </c>
      <c r="F31" s="135">
        <v>4.7914481973280587</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222.32530459322885</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0.64147075284860833</v>
      </c>
      <c r="J32" s="135">
        <v>1.1900730154577219</v>
      </c>
      <c r="K32" s="135">
        <v>1.5735420976700598</v>
      </c>
      <c r="L32" s="135">
        <v>6.6112918779140467E-2</v>
      </c>
      <c r="M32" s="135" t="s">
        <v>392</v>
      </c>
      <c r="N32" s="135">
        <v>1.601167563091449</v>
      </c>
      <c r="O32" s="135">
        <v>7.4827477109537062E-3</v>
      </c>
      <c r="P32" s="135" t="s">
        <v>396</v>
      </c>
      <c r="Q32" s="135">
        <v>1.8516747080734686E-2</v>
      </c>
      <c r="R32" s="135">
        <v>0.59260217943707583</v>
      </c>
      <c r="S32" s="135">
        <v>12.969389245466195</v>
      </c>
      <c r="T32" s="135">
        <v>9.4173977192045413E-2</v>
      </c>
      <c r="U32" s="135">
        <v>1.2829415056972165E-2</v>
      </c>
      <c r="V32" s="135">
        <v>5.0821992989548637</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55105.375727382503</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0.30244045558077581</v>
      </c>
      <c r="J33" s="135">
        <v>0.56007491774217744</v>
      </c>
      <c r="K33" s="135">
        <v>1.1201498354843549</v>
      </c>
      <c r="L33" s="135">
        <v>1.1873588256134163E-2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55105.375727382503</v>
      </c>
      <c r="AL33" s="137" t="s">
        <v>384</v>
      </c>
    </row>
    <row r="34" spans="1:38" s="2" customFormat="1" ht="26.25" customHeight="1" thickBot="1" x14ac:dyDescent="0.25">
      <c r="A34" s="62" t="s">
        <v>70</v>
      </c>
      <c r="B34" s="62" t="s">
        <v>93</v>
      </c>
      <c r="C34" s="63" t="s">
        <v>94</v>
      </c>
      <c r="D34" s="64"/>
      <c r="E34" s="135">
        <v>3.258235614582</v>
      </c>
      <c r="F34" s="135">
        <v>0.27912093973920005</v>
      </c>
      <c r="G34" s="135">
        <v>4.4785138200000001E-3</v>
      </c>
      <c r="H34" s="135">
        <v>5.9999999999999995E-4</v>
      </c>
      <c r="I34" s="135">
        <v>6.9773577821486674E-2</v>
      </c>
      <c r="J34" s="135">
        <v>7.5785835227486678E-2</v>
      </c>
      <c r="K34" s="135">
        <v>0.11025655445046929</v>
      </c>
      <c r="L34" s="135">
        <v>4.5266631504974335E-2</v>
      </c>
      <c r="M34" s="135">
        <v>0.88926796055400004</v>
      </c>
      <c r="N34" s="135">
        <v>1.82499156E-4</v>
      </c>
      <c r="O34" s="135">
        <v>6.0245148119999993E-4</v>
      </c>
      <c r="P34" s="135">
        <v>1.07592786E-5</v>
      </c>
      <c r="Q34" s="135">
        <v>5.4477359999999997E-6</v>
      </c>
      <c r="R34" s="135">
        <v>3.0183861090000001E-3</v>
      </c>
      <c r="S34" s="135">
        <v>0.10202383384499999</v>
      </c>
      <c r="T34" s="135">
        <v>4.2177051419999998E-3</v>
      </c>
      <c r="U34" s="135">
        <v>6.0245148119999993E-4</v>
      </c>
      <c r="V34" s="135">
        <v>6.0272386800000001E-2</v>
      </c>
      <c r="W34" s="135">
        <v>2.7647260199999997E-4</v>
      </c>
      <c r="X34" s="135">
        <v>1.8619679969999999E-3</v>
      </c>
      <c r="Y34" s="135">
        <v>3.0802179126E-3</v>
      </c>
      <c r="Z34" s="135">
        <v>3.22778358E-5</v>
      </c>
      <c r="AA34" s="135">
        <v>2.5195778999999999E-5</v>
      </c>
      <c r="AB34" s="135">
        <v>4.9996595244E-3</v>
      </c>
      <c r="AC34" s="135">
        <v>8.4439907999999996E-7</v>
      </c>
      <c r="AD34" s="135">
        <v>2.3152878E-4</v>
      </c>
      <c r="AE34" s="136"/>
      <c r="AF34" s="137">
        <v>2580</v>
      </c>
      <c r="AG34" s="137">
        <v>1.361934</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0.57566666666666666</v>
      </c>
      <c r="F36" s="135">
        <v>2.0533333333333331E-2</v>
      </c>
      <c r="G36" s="135">
        <v>1.4666666666666666E-4</v>
      </c>
      <c r="H36" s="135" t="s">
        <v>396</v>
      </c>
      <c r="I36" s="135">
        <v>1.0266666666666665E-2</v>
      </c>
      <c r="J36" s="135">
        <v>1.0999999999999999E-2</v>
      </c>
      <c r="K36" s="135">
        <v>1.0999999999999999E-2</v>
      </c>
      <c r="L36" s="135">
        <v>3.1826666666666665E-3</v>
      </c>
      <c r="M36" s="135">
        <v>5.4266666666666664E-2</v>
      </c>
      <c r="N36" s="135">
        <v>9.5333333333333338E-4</v>
      </c>
      <c r="O36" s="135">
        <v>7.3333333333333331E-5</v>
      </c>
      <c r="P36" s="135">
        <v>2.1999999999999998E-4</v>
      </c>
      <c r="Q36" s="135">
        <v>2.9333333333333333E-4</v>
      </c>
      <c r="R36" s="135">
        <v>3.6666666666666667E-4</v>
      </c>
      <c r="S36" s="135">
        <v>1.4666666666666667E-3</v>
      </c>
      <c r="T36" s="135">
        <v>7.3333333333333332E-3</v>
      </c>
      <c r="U36" s="135">
        <v>7.3333333333333331E-5</v>
      </c>
      <c r="V36" s="135">
        <v>8.7999999999999988E-3</v>
      </c>
      <c r="W36" s="135">
        <v>9.5333333333333338E-4</v>
      </c>
      <c r="X36" s="135">
        <v>1.4666666666666666E-5</v>
      </c>
      <c r="Y36" s="135">
        <v>7.3333333333333331E-5</v>
      </c>
      <c r="Z36" s="135">
        <v>7.3333333333333331E-5</v>
      </c>
      <c r="AA36" s="135">
        <v>7.3333333333333331E-6</v>
      </c>
      <c r="AB36" s="135">
        <v>1.6866666666666666E-4</v>
      </c>
      <c r="AC36" s="135">
        <v>5.8666666666666665E-4</v>
      </c>
      <c r="AD36" s="135">
        <v>2.786666666666667E-4</v>
      </c>
      <c r="AE36" s="136"/>
      <c r="AF36" s="137">
        <v>315.33333333333331</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0.26033200000000001</v>
      </c>
      <c r="F37" s="135">
        <v>8.0914E-2</v>
      </c>
      <c r="G37" s="135">
        <v>2.3570599999999998E-3</v>
      </c>
      <c r="H37" s="135" t="s">
        <v>396</v>
      </c>
      <c r="I37" s="135">
        <v>2.7440400000000001E-3</v>
      </c>
      <c r="J37" s="135">
        <v>2.7440400000000001E-3</v>
      </c>
      <c r="K37" s="135">
        <v>2.7440400000000001E-3</v>
      </c>
      <c r="L37" s="135">
        <v>1.0976160000000001E-4</v>
      </c>
      <c r="M37" s="135">
        <v>0.102022</v>
      </c>
      <c r="N37" s="135">
        <v>3.8698000000000001E-5</v>
      </c>
      <c r="O37" s="135">
        <v>3.1661999999999999E-6</v>
      </c>
      <c r="P37" s="135">
        <v>1.8997199999999999E-3</v>
      </c>
      <c r="Q37" s="135">
        <v>3.5179999999999999E-4</v>
      </c>
      <c r="R37" s="135">
        <v>4.5733999999999993E-5</v>
      </c>
      <c r="S37" s="135">
        <v>9.1467999999999986E-6</v>
      </c>
      <c r="T37" s="135">
        <v>4.5733999999999993E-5</v>
      </c>
      <c r="U37" s="135">
        <v>2.0404400000000001E-4</v>
      </c>
      <c r="V37" s="135">
        <v>2.56814E-3</v>
      </c>
      <c r="W37" s="135">
        <v>1.8293600000000001E-3</v>
      </c>
      <c r="X37" s="135">
        <v>2.5329599999999999E-3</v>
      </c>
      <c r="Y37" s="135">
        <v>1.0202199999999998E-2</v>
      </c>
      <c r="Z37" s="135">
        <v>3.8698000000000001E-3</v>
      </c>
      <c r="AA37" s="135">
        <v>3.7994399999999998E-3</v>
      </c>
      <c r="AB37" s="135">
        <v>2.04044E-2</v>
      </c>
      <c r="AC37" s="135" t="s">
        <v>392</v>
      </c>
      <c r="AD37" s="135" t="s">
        <v>392</v>
      </c>
      <c r="AE37" s="136"/>
      <c r="AF37" s="137" t="s">
        <v>394</v>
      </c>
      <c r="AG37" s="137" t="s">
        <v>394</v>
      </c>
      <c r="AH37" s="137">
        <v>3518</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4.4522835080000007</v>
      </c>
      <c r="F39" s="135">
        <v>1.7206227240000003</v>
      </c>
      <c r="G39" s="135">
        <v>0.33948220651408251</v>
      </c>
      <c r="H39" s="135">
        <v>4.5177000000000002E-2</v>
      </c>
      <c r="I39" s="135">
        <v>0.25639285415999996</v>
      </c>
      <c r="J39" s="135">
        <v>0.26135059416</v>
      </c>
      <c r="K39" s="135">
        <v>0.27090461416</v>
      </c>
      <c r="L39" s="135">
        <v>5.7514999286399991E-2</v>
      </c>
      <c r="M39" s="135">
        <v>2.5214206479999999</v>
      </c>
      <c r="N39" s="135">
        <v>5.2885849892E-2</v>
      </c>
      <c r="O39" s="135">
        <v>1.6184443354800002E-2</v>
      </c>
      <c r="P39" s="135">
        <v>7.6530712000000009E-3</v>
      </c>
      <c r="Q39" s="135">
        <v>6.6402472000000002E-3</v>
      </c>
      <c r="R39" s="135">
        <v>3.0783376235999999E-2</v>
      </c>
      <c r="S39" s="135">
        <v>9.9952032472000012E-3</v>
      </c>
      <c r="T39" s="135">
        <v>5.0704462360000001E-3</v>
      </c>
      <c r="U39" s="135">
        <v>4.2524819760000002E-3</v>
      </c>
      <c r="V39" s="135">
        <v>0.69650356556000004</v>
      </c>
      <c r="W39" s="135">
        <v>0.18163422944000002</v>
      </c>
      <c r="X39" s="135">
        <v>1.8797626283840001E-2</v>
      </c>
      <c r="Y39" s="135">
        <v>2.8178505698800003E-2</v>
      </c>
      <c r="Z39" s="135">
        <v>9.5786429891999997E-3</v>
      </c>
      <c r="AA39" s="135">
        <v>7.6084044257600011E-3</v>
      </c>
      <c r="AB39" s="135">
        <v>6.4163179397599995E-2</v>
      </c>
      <c r="AC39" s="135">
        <v>6.1941931999999998E-3</v>
      </c>
      <c r="AD39" s="135">
        <v>2.4529459999999999E-2</v>
      </c>
      <c r="AE39" s="136"/>
      <c r="AF39" s="137">
        <v>799</v>
      </c>
      <c r="AG39" s="137">
        <v>143.86000000000001</v>
      </c>
      <c r="AH39" s="137">
        <v>57437.171999999999</v>
      </c>
      <c r="AI39" s="137">
        <v>1313</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10.926956797000001</v>
      </c>
      <c r="F41" s="135">
        <v>20.369180550999999</v>
      </c>
      <c r="G41" s="135">
        <v>13.941951597442463</v>
      </c>
      <c r="H41" s="135">
        <v>2.7077657289999997</v>
      </c>
      <c r="I41" s="135">
        <v>24.971794421499997</v>
      </c>
      <c r="J41" s="135">
        <v>25.643467767499999</v>
      </c>
      <c r="K41" s="135">
        <v>27.0542895305</v>
      </c>
      <c r="L41" s="135">
        <v>2.9291509352560001</v>
      </c>
      <c r="M41" s="135">
        <v>186.96591154549998</v>
      </c>
      <c r="N41" s="135">
        <v>2.1542524674000001</v>
      </c>
      <c r="O41" s="135">
        <v>0.51207100589999999</v>
      </c>
      <c r="P41" s="135">
        <v>7.4560986500000009E-2</v>
      </c>
      <c r="Q41" s="135">
        <v>5.0615114750000002E-2</v>
      </c>
      <c r="R41" s="135">
        <v>0.96850846331600005</v>
      </c>
      <c r="S41" s="135">
        <v>0.40948435308160003</v>
      </c>
      <c r="T41" s="135">
        <v>0.18875014291600001</v>
      </c>
      <c r="U41" s="135">
        <v>3.4324047599999997E-2</v>
      </c>
      <c r="V41" s="135">
        <v>21.353668467400002</v>
      </c>
      <c r="W41" s="135">
        <v>30.262339499999996</v>
      </c>
      <c r="X41" s="135">
        <v>6.3298359214959996</v>
      </c>
      <c r="Y41" s="135">
        <v>6.2285158677439991</v>
      </c>
      <c r="Z41" s="135">
        <v>2.3767436837439995</v>
      </c>
      <c r="AA41" s="135">
        <v>3.3465740037439993</v>
      </c>
      <c r="AB41" s="135">
        <v>18.281669476727998</v>
      </c>
      <c r="AC41" s="135">
        <v>0.19513509819999997</v>
      </c>
      <c r="AD41" s="135">
        <v>1.1593784061500001</v>
      </c>
      <c r="AE41" s="136"/>
      <c r="AF41" s="137">
        <v>4418</v>
      </c>
      <c r="AG41" s="137">
        <v>6806.61</v>
      </c>
      <c r="AH41" s="137">
        <v>142793.60000000001</v>
      </c>
      <c r="AI41" s="137">
        <v>38183</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0.64173199999999997</v>
      </c>
      <c r="F43" s="135">
        <v>0.27989610000000004</v>
      </c>
      <c r="G43" s="135">
        <v>0.21930007836367504</v>
      </c>
      <c r="H43" s="135">
        <v>1.1729E-2</v>
      </c>
      <c r="I43" s="135">
        <v>6.9154897999999992E-2</v>
      </c>
      <c r="J43" s="135">
        <v>7.1331697999999999E-2</v>
      </c>
      <c r="K43" s="135">
        <v>7.4222698000000004E-2</v>
      </c>
      <c r="L43" s="135">
        <v>1.6316643919999999E-2</v>
      </c>
      <c r="M43" s="135">
        <v>0.50049569999999999</v>
      </c>
      <c r="N43" s="135">
        <v>2.2470950100000001E-2</v>
      </c>
      <c r="O43" s="135">
        <v>4.3186931899999994E-3</v>
      </c>
      <c r="P43" s="135">
        <v>1.7038900000000002E-3</v>
      </c>
      <c r="Q43" s="135">
        <v>1.2604400000000003E-3</v>
      </c>
      <c r="R43" s="135">
        <v>9.8912682999999987E-3</v>
      </c>
      <c r="S43" s="135">
        <v>3.9634536599999996E-3</v>
      </c>
      <c r="T43" s="135">
        <v>1.7055268299999999E-2</v>
      </c>
      <c r="U43" s="135">
        <v>7.8178779999999999E-4</v>
      </c>
      <c r="V43" s="135">
        <v>0.189192943</v>
      </c>
      <c r="W43" s="135">
        <v>5.5842331999999995E-2</v>
      </c>
      <c r="X43" s="135">
        <v>7.5436716920000008E-3</v>
      </c>
      <c r="Y43" s="135">
        <v>1.0750130389999999E-2</v>
      </c>
      <c r="Z43" s="135">
        <v>3.8687200299999999E-3</v>
      </c>
      <c r="AA43" s="135">
        <v>3.0523447279999999E-3</v>
      </c>
      <c r="AB43" s="135">
        <v>2.5214866840000003E-2</v>
      </c>
      <c r="AC43" s="135">
        <v>1.6710520000000001E-3</v>
      </c>
      <c r="AD43" s="135">
        <v>1.6339035678000002E-2</v>
      </c>
      <c r="AE43" s="136"/>
      <c r="AF43" s="137">
        <v>590.60000000000036</v>
      </c>
      <c r="AG43" s="137">
        <v>96</v>
      </c>
      <c r="AH43" s="137">
        <v>6956.1</v>
      </c>
      <c r="AI43" s="137">
        <v>450</v>
      </c>
      <c r="AJ43" s="137" t="s">
        <v>394</v>
      </c>
      <c r="AK43" s="137" t="s">
        <v>392</v>
      </c>
      <c r="AL43" s="137" t="s">
        <v>49</v>
      </c>
    </row>
    <row r="44" spans="1:38" s="2" customFormat="1" ht="26.25" customHeight="1" thickBot="1" x14ac:dyDescent="0.25">
      <c r="A44" s="62" t="s">
        <v>70</v>
      </c>
      <c r="B44" s="62" t="s">
        <v>111</v>
      </c>
      <c r="C44" s="63" t="s">
        <v>112</v>
      </c>
      <c r="D44" s="64"/>
      <c r="E44" s="135">
        <v>8.3456936293826018</v>
      </c>
      <c r="F44" s="135">
        <v>0.8418891811946505</v>
      </c>
      <c r="G44" s="135">
        <v>4.7599999999999995E-3</v>
      </c>
      <c r="H44" s="135">
        <v>1.8598120480480484E-3</v>
      </c>
      <c r="I44" s="135">
        <v>0.4442595798504822</v>
      </c>
      <c r="J44" s="135">
        <v>0.4442595798504822</v>
      </c>
      <c r="K44" s="135">
        <v>0.4442595798504822</v>
      </c>
      <c r="L44" s="135">
        <v>0.25797452595486747</v>
      </c>
      <c r="M44" s="135">
        <v>2.7306864851936896</v>
      </c>
      <c r="N44" s="135">
        <v>8.1872E-2</v>
      </c>
      <c r="O44" s="135">
        <v>2.3800000000000002E-3</v>
      </c>
      <c r="P44" s="135">
        <v>1.0234E-3</v>
      </c>
      <c r="Q44" s="135">
        <v>5.117E-3</v>
      </c>
      <c r="R44" s="135">
        <v>1.1900000000000001E-2</v>
      </c>
      <c r="S44" s="135">
        <v>0.40460000000000002</v>
      </c>
      <c r="T44" s="135">
        <v>1.6660000000000001E-2</v>
      </c>
      <c r="U44" s="135">
        <v>2.3800000000000002E-3</v>
      </c>
      <c r="V44" s="135">
        <v>0.23799999999999999</v>
      </c>
      <c r="W44" s="135" t="s">
        <v>392</v>
      </c>
      <c r="X44" s="135">
        <v>7.1399999999999996E-3</v>
      </c>
      <c r="Y44" s="135">
        <v>1.1900000000000001E-2</v>
      </c>
      <c r="Z44" s="135" t="s">
        <v>392</v>
      </c>
      <c r="AA44" s="135" t="s">
        <v>392</v>
      </c>
      <c r="AB44" s="135">
        <v>1.9040000000000001E-2</v>
      </c>
      <c r="AC44" s="135" t="s">
        <v>392</v>
      </c>
      <c r="AD44" s="135" t="s">
        <v>392</v>
      </c>
      <c r="AE44" s="136"/>
      <c r="AF44" s="137">
        <v>10234</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3.7359226799999999E-2</v>
      </c>
      <c r="F47" s="135">
        <v>4.1129423999999998E-3</v>
      </c>
      <c r="G47" s="135">
        <v>3.0847068000000003E-3</v>
      </c>
      <c r="H47" s="135" t="s">
        <v>396</v>
      </c>
      <c r="I47" s="135">
        <v>6.8549040000000011E-4</v>
      </c>
      <c r="J47" s="135">
        <v>6.8549040000000011E-4</v>
      </c>
      <c r="K47" s="135">
        <v>6.8549040000000011E-4</v>
      </c>
      <c r="L47" s="135">
        <v>3.8387462400000009E-4</v>
      </c>
      <c r="M47" s="135">
        <v>3.4274520000000003E-2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149.09416200000001</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4.639143473684211E-2</v>
      </c>
      <c r="G48" s="135" t="s">
        <v>392</v>
      </c>
      <c r="H48" s="135" t="s">
        <v>392</v>
      </c>
      <c r="I48" s="135">
        <v>4.7019999999999999E-2</v>
      </c>
      <c r="J48" s="135">
        <v>0.39496800000000004</v>
      </c>
      <c r="K48" s="135">
        <v>0.83695599999999992</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9.4039999999999999</v>
      </c>
      <c r="AL48" s="137" t="s">
        <v>397</v>
      </c>
    </row>
    <row r="49" spans="1:38" s="2" customFormat="1" ht="26.25" customHeight="1" thickBot="1" x14ac:dyDescent="0.25">
      <c r="A49" s="62" t="s">
        <v>119</v>
      </c>
      <c r="B49" s="62" t="s">
        <v>122</v>
      </c>
      <c r="C49" s="63" t="s">
        <v>123</v>
      </c>
      <c r="D49" s="64"/>
      <c r="E49" s="135">
        <v>8.9910000000000001E-4</v>
      </c>
      <c r="F49" s="135">
        <v>7.6923E-3</v>
      </c>
      <c r="G49" s="135">
        <v>7.9920000000000002E-4</v>
      </c>
      <c r="H49" s="135">
        <v>3.6963000000000005E-3</v>
      </c>
      <c r="I49" s="135">
        <v>6.0939E-2</v>
      </c>
      <c r="J49" s="135">
        <v>0.14585399999999998</v>
      </c>
      <c r="K49" s="135">
        <v>0.34665299999999999</v>
      </c>
      <c r="L49" s="135">
        <v>2.9860109999999999E-2</v>
      </c>
      <c r="M49" s="135">
        <v>0.45954</v>
      </c>
      <c r="N49" s="135">
        <v>0.37962000000000001</v>
      </c>
      <c r="O49" s="135">
        <v>6.9930000000000001E-3</v>
      </c>
      <c r="P49" s="135">
        <v>1.1988E-2</v>
      </c>
      <c r="Q49" s="135">
        <v>1.2986999999999999E-2</v>
      </c>
      <c r="R49" s="135">
        <v>0.16983000000000001</v>
      </c>
      <c r="S49" s="135">
        <v>4.7952000000000002E-2</v>
      </c>
      <c r="T49" s="135">
        <v>0.11987999999999999</v>
      </c>
      <c r="U49" s="135">
        <v>1.5983999999999998E-2</v>
      </c>
      <c r="V49" s="135">
        <v>0.21978</v>
      </c>
      <c r="W49" s="135">
        <v>2.9969999999999999</v>
      </c>
      <c r="X49" s="135">
        <v>0.15984000000000001</v>
      </c>
      <c r="Y49" s="135">
        <v>0.19980000000000001</v>
      </c>
      <c r="Z49" s="135">
        <v>9.9900000000000003E-2</v>
      </c>
      <c r="AA49" s="135">
        <v>6.9930000000000006E-2</v>
      </c>
      <c r="AB49" s="135">
        <v>0.52947</v>
      </c>
      <c r="AC49" s="135" t="s">
        <v>392</v>
      </c>
      <c r="AD49" s="135" t="s">
        <v>392</v>
      </c>
      <c r="AE49" s="136"/>
      <c r="AF49" s="137" t="s">
        <v>392</v>
      </c>
      <c r="AG49" s="137" t="s">
        <v>392</v>
      </c>
      <c r="AH49" s="137" t="s">
        <v>392</v>
      </c>
      <c r="AI49" s="137" t="s">
        <v>392</v>
      </c>
      <c r="AJ49" s="137" t="s">
        <v>392</v>
      </c>
      <c r="AK49" s="137">
        <v>0.999</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8.1100000000000005E-2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0.81100000000000005</v>
      </c>
      <c r="AL51" s="137" t="s">
        <v>399</v>
      </c>
    </row>
    <row r="52" spans="1:38" s="2" customFormat="1" ht="26.25" customHeight="1" thickBot="1" x14ac:dyDescent="0.25">
      <c r="A52" s="62" t="s">
        <v>119</v>
      </c>
      <c r="B52" s="66" t="s">
        <v>128</v>
      </c>
      <c r="C52" s="68" t="s">
        <v>363</v>
      </c>
      <c r="D52" s="65"/>
      <c r="E52" s="135">
        <v>0.14716276753300001</v>
      </c>
      <c r="F52" s="135">
        <v>1.3934000000000002</v>
      </c>
      <c r="G52" s="135">
        <v>0.13357524116299999</v>
      </c>
      <c r="H52" s="135">
        <v>7.6637000000000007E-3</v>
      </c>
      <c r="I52" s="135">
        <v>1.3094955363218752E-2</v>
      </c>
      <c r="J52" s="135">
        <v>3.0148850719968756E-2</v>
      </c>
      <c r="K52" s="135">
        <v>4.8725415305000006E-2</v>
      </c>
      <c r="L52" s="135" t="s">
        <v>392</v>
      </c>
      <c r="M52" s="135">
        <v>3.2087593729999996E-2</v>
      </c>
      <c r="N52" s="135">
        <v>3.5531699999999999E-2</v>
      </c>
      <c r="O52" s="135">
        <v>3.5531699999999999E-2</v>
      </c>
      <c r="P52" s="135">
        <v>3.5531699999999999E-2</v>
      </c>
      <c r="Q52" s="135">
        <v>3.5531699999999999E-2</v>
      </c>
      <c r="R52" s="135">
        <v>3.5531699999999999E-2</v>
      </c>
      <c r="S52" s="135">
        <v>3.5531699999999999E-2</v>
      </c>
      <c r="T52" s="135">
        <v>3.5531699999999999E-2</v>
      </c>
      <c r="U52" s="135">
        <v>3.5531699999999999E-2</v>
      </c>
      <c r="V52" s="135">
        <v>3.5531699999999999E-2</v>
      </c>
      <c r="W52" s="135">
        <v>3.9711900000000001E-2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6.9669999999999996</v>
      </c>
      <c r="AL52" s="137" t="s">
        <v>400</v>
      </c>
    </row>
    <row r="53" spans="1:38" s="2" customFormat="1" ht="26.25" customHeight="1" thickBot="1" x14ac:dyDescent="0.25">
      <c r="A53" s="62" t="s">
        <v>119</v>
      </c>
      <c r="B53" s="66" t="s">
        <v>129</v>
      </c>
      <c r="C53" s="68" t="s">
        <v>130</v>
      </c>
      <c r="D53" s="65"/>
      <c r="E53" s="135" t="s">
        <v>392</v>
      </c>
      <c r="F53" s="135">
        <v>0.63982773972602736</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1.5649999999999999</v>
      </c>
      <c r="AL53" s="137" t="s">
        <v>401</v>
      </c>
    </row>
    <row r="54" spans="1:38" s="2" customFormat="1" ht="37.5" customHeight="1" thickBot="1" x14ac:dyDescent="0.25">
      <c r="A54" s="62" t="s">
        <v>119</v>
      </c>
      <c r="B54" s="66" t="s">
        <v>131</v>
      </c>
      <c r="C54" s="68" t="s">
        <v>132</v>
      </c>
      <c r="D54" s="65"/>
      <c r="E54" s="135" t="s">
        <v>392</v>
      </c>
      <c r="F54" s="135">
        <v>0.26430000000000003</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2643</v>
      </c>
      <c r="AL54" s="137" t="s">
        <v>402</v>
      </c>
    </row>
    <row r="55" spans="1:38" s="2" customFormat="1" ht="26.25" customHeight="1" thickBot="1" x14ac:dyDescent="0.25">
      <c r="A55" s="62" t="s">
        <v>119</v>
      </c>
      <c r="B55" s="66" t="s">
        <v>133</v>
      </c>
      <c r="C55" s="68" t="s">
        <v>134</v>
      </c>
      <c r="D55" s="65"/>
      <c r="E55" s="135">
        <v>3.2332195901999997E-2</v>
      </c>
      <c r="F55" s="135">
        <v>2.5196091954022989E-2</v>
      </c>
      <c r="G55" s="135">
        <v>0.61661954022988508</v>
      </c>
      <c r="H55" s="135" t="s">
        <v>392</v>
      </c>
      <c r="I55" s="135">
        <v>1.4027844327149999E-2</v>
      </c>
      <c r="J55" s="135">
        <v>1.4027844327149999E-2</v>
      </c>
      <c r="K55" s="135">
        <v>1.4027844327149999E-2</v>
      </c>
      <c r="L55" s="135">
        <v>3.3666826385159998E-3</v>
      </c>
      <c r="M55" s="135">
        <v>0.14687527585499999</v>
      </c>
      <c r="N55" s="135">
        <v>2.6379021760349997E-2</v>
      </c>
      <c r="O55" s="135">
        <v>0.10388941469264999</v>
      </c>
      <c r="P55" s="135">
        <v>2.429094167382E-2</v>
      </c>
      <c r="Q55" s="135">
        <v>1.9683686745119999E-2</v>
      </c>
      <c r="R55" s="135">
        <v>1.2401773650149999E-2</v>
      </c>
      <c r="S55" s="135">
        <v>1.0998435771150001E-2</v>
      </c>
      <c r="T55" s="135">
        <v>0.20015844122594997</v>
      </c>
      <c r="U55" s="135">
        <v>3.5388844385999996E-3</v>
      </c>
      <c r="V55" s="135">
        <v>2.666666689395</v>
      </c>
      <c r="W55" s="135" t="s">
        <v>392</v>
      </c>
      <c r="X55" s="135">
        <v>5.7804011145000006E-7</v>
      </c>
      <c r="Y55" s="135">
        <v>9.835309358999999E-7</v>
      </c>
      <c r="Z55" s="135">
        <v>5.4353025404999995E-7</v>
      </c>
      <c r="AA55" s="135">
        <v>5.4353025404999995E-7</v>
      </c>
      <c r="AB55" s="135">
        <v>2.6486315554500004E-6</v>
      </c>
      <c r="AC55" s="135" t="s">
        <v>392</v>
      </c>
      <c r="AD55" s="135" t="s">
        <v>392</v>
      </c>
      <c r="AE55" s="136"/>
      <c r="AF55" s="137" t="s">
        <v>392</v>
      </c>
      <c r="AG55" s="137" t="s">
        <v>392</v>
      </c>
      <c r="AH55" s="137" t="s">
        <v>392</v>
      </c>
      <c r="AI55" s="137" t="s">
        <v>392</v>
      </c>
      <c r="AJ55" s="137" t="s">
        <v>392</v>
      </c>
      <c r="AK55" s="137">
        <v>0.93240804597701155</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0.12418749674786798</v>
      </c>
      <c r="J57" s="135">
        <v>0.22353749414616236</v>
      </c>
      <c r="K57" s="135">
        <v>0.24837499349573597</v>
      </c>
      <c r="L57" s="135">
        <v>3.7256249024360394E-3</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3569.7732999999998</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1.9236264088919998E-3</v>
      </c>
      <c r="J58" s="135">
        <v>1.2824176059279999E-2</v>
      </c>
      <c r="K58" s="135">
        <v>2.5648352118559998E-2</v>
      </c>
      <c r="L58" s="135">
        <v>8.8486814809031999E-6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405.72899999999998</v>
      </c>
      <c r="AL58" s="137" t="s">
        <v>407</v>
      </c>
    </row>
    <row r="59" spans="1:38" s="2" customFormat="1" ht="26.25" customHeight="1" thickBot="1" x14ac:dyDescent="0.25">
      <c r="A59" s="62" t="s">
        <v>53</v>
      </c>
      <c r="B59" s="70" t="s">
        <v>141</v>
      </c>
      <c r="C59" s="63" t="s">
        <v>373</v>
      </c>
      <c r="D59" s="64"/>
      <c r="E59" s="135" t="s">
        <v>393</v>
      </c>
      <c r="F59" s="135">
        <v>2.1616818722460004E-2</v>
      </c>
      <c r="G59" s="135" t="s">
        <v>393</v>
      </c>
      <c r="H59" s="135">
        <v>2.2096163063999998E-2</v>
      </c>
      <c r="I59" s="135">
        <v>0.10490124174963747</v>
      </c>
      <c r="J59" s="135">
        <v>0.11949123106222101</v>
      </c>
      <c r="K59" s="135">
        <v>0.13486123728078001</v>
      </c>
      <c r="L59" s="135">
        <v>6.9218571701095907E-4</v>
      </c>
      <c r="M59" s="135" t="s">
        <v>393</v>
      </c>
      <c r="N59" s="135">
        <v>0.93508563480000007</v>
      </c>
      <c r="O59" s="135">
        <v>4.5790174000000003E-2</v>
      </c>
      <c r="P59" s="135">
        <v>9.8465699999999989E-4</v>
      </c>
      <c r="Q59" s="135">
        <v>7.7116171319999996E-2</v>
      </c>
      <c r="R59" s="135">
        <v>9.2041115360000009E-2</v>
      </c>
      <c r="S59" s="135">
        <v>2.297533E-3</v>
      </c>
      <c r="T59" s="135">
        <v>0.22870890999999999</v>
      </c>
      <c r="U59" s="135">
        <v>0.32219750000000003</v>
      </c>
      <c r="V59" s="135">
        <v>0.13736220568000002</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449.59699999999998</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0.21234420000000001</v>
      </c>
      <c r="J60" s="135">
        <v>2.1234419999999998</v>
      </c>
      <c r="K60" s="135">
        <v>4.33182168</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42.46884</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1.6358583209670208</v>
      </c>
      <c r="J61" s="135">
        <v>16.358583209670204</v>
      </c>
      <c r="K61" s="135">
        <v>54.695205909474971</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21.1658379</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0.48579057108960477</v>
      </c>
      <c r="F64" s="135">
        <v>2.9288520000000002E-2</v>
      </c>
      <c r="G64" s="135">
        <v>1.8387177636865651E-3</v>
      </c>
      <c r="H64" s="135">
        <v>4.5536535699999998E-3</v>
      </c>
      <c r="I64" s="135" t="s">
        <v>393</v>
      </c>
      <c r="J64" s="135" t="s">
        <v>393</v>
      </c>
      <c r="K64" s="135" t="s">
        <v>393</v>
      </c>
      <c r="L64" s="135" t="s">
        <v>392</v>
      </c>
      <c r="M64" s="135">
        <v>0.70189631146420073</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325.428</v>
      </c>
      <c r="AL64" s="137" t="s">
        <v>412</v>
      </c>
    </row>
    <row r="65" spans="1:38" s="2" customFormat="1" ht="26.25" customHeight="1" thickBot="1" x14ac:dyDescent="0.25">
      <c r="A65" s="62" t="s">
        <v>53</v>
      </c>
      <c r="B65" s="66" t="s">
        <v>152</v>
      </c>
      <c r="C65" s="63" t="s">
        <v>153</v>
      </c>
      <c r="D65" s="64"/>
      <c r="E65" s="135">
        <v>2.3615000000000001E-2</v>
      </c>
      <c r="F65" s="135" t="s">
        <v>392</v>
      </c>
      <c r="G65" s="135" t="s">
        <v>392</v>
      </c>
      <c r="H65" s="135">
        <v>4.0280494693350002E-3</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385.96100000000001</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0.74166027659889799</v>
      </c>
      <c r="F70" s="135">
        <v>4.7860358414865685</v>
      </c>
      <c r="G70" s="135">
        <v>0.52138653935544499</v>
      </c>
      <c r="H70" s="135">
        <v>0.29688166310152003</v>
      </c>
      <c r="I70" s="135">
        <v>0.20106356562658512</v>
      </c>
      <c r="J70" s="135">
        <v>0.24923965887952415</v>
      </c>
      <c r="K70" s="135">
        <v>0.42225352804296323</v>
      </c>
      <c r="L70" s="135">
        <v>6.1154988949458427E-3</v>
      </c>
      <c r="M70" s="135">
        <v>0.24162289004736701</v>
      </c>
      <c r="N70" s="135" t="s">
        <v>394</v>
      </c>
      <c r="O70" s="135" t="s">
        <v>394</v>
      </c>
      <c r="P70" s="135">
        <v>8.7427199999999997E-2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3905.5003189196459</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0.31440000000000001</v>
      </c>
      <c r="G72" s="135" t="s">
        <v>393</v>
      </c>
      <c r="H72" s="135" t="s">
        <v>393</v>
      </c>
      <c r="I72" s="135">
        <v>0.6250734</v>
      </c>
      <c r="J72" s="135">
        <v>0.80366579999999999</v>
      </c>
      <c r="K72" s="135">
        <v>1.3394429999999999</v>
      </c>
      <c r="L72" s="135">
        <v>1.0563839999999998E-3</v>
      </c>
      <c r="M72" s="135" t="s">
        <v>393</v>
      </c>
      <c r="N72" s="135">
        <v>2.8421320871120002</v>
      </c>
      <c r="O72" s="135">
        <v>0.21692782209439998</v>
      </c>
      <c r="P72" s="135">
        <v>0.1125419129524</v>
      </c>
      <c r="Q72" s="135">
        <v>0.83840000000000015</v>
      </c>
      <c r="R72" s="135">
        <v>9.4320000000000004</v>
      </c>
      <c r="S72" s="135">
        <v>19.346388948441</v>
      </c>
      <c r="T72" s="135">
        <v>0.29344000000000003</v>
      </c>
      <c r="U72" s="135">
        <v>4.1919999999999999E-2</v>
      </c>
      <c r="V72" s="135">
        <v>0.68599921624399995</v>
      </c>
      <c r="W72" s="135">
        <v>7.51</v>
      </c>
      <c r="X72" s="135" t="s">
        <v>393</v>
      </c>
      <c r="Y72" s="135" t="s">
        <v>393</v>
      </c>
      <c r="Z72" s="135" t="s">
        <v>393</v>
      </c>
      <c r="AA72" s="135" t="s">
        <v>393</v>
      </c>
      <c r="AB72" s="135">
        <v>0.12714467741908619</v>
      </c>
      <c r="AC72" s="135">
        <v>6.2879999999999991E-2</v>
      </c>
      <c r="AD72" s="135">
        <v>5.24</v>
      </c>
      <c r="AE72" s="136"/>
      <c r="AF72" s="137" t="s">
        <v>392</v>
      </c>
      <c r="AG72" s="137" t="s">
        <v>392</v>
      </c>
      <c r="AH72" s="137" t="s">
        <v>392</v>
      </c>
      <c r="AI72" s="137" t="s">
        <v>392</v>
      </c>
      <c r="AJ72" s="137" t="s">
        <v>392</v>
      </c>
      <c r="AK72" s="137">
        <v>2096</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0.14548050000000001</v>
      </c>
      <c r="J74" s="135">
        <v>0.37031399999999998</v>
      </c>
      <c r="K74" s="135">
        <v>0.52902000000000005</v>
      </c>
      <c r="L74" s="135">
        <v>3.3460515000000007E-3</v>
      </c>
      <c r="M74" s="135" t="s">
        <v>393</v>
      </c>
      <c r="N74" s="135" t="s">
        <v>392</v>
      </c>
      <c r="O74" s="135" t="s">
        <v>392</v>
      </c>
      <c r="P74" s="135" t="s">
        <v>392</v>
      </c>
      <c r="Q74" s="135" t="s">
        <v>392</v>
      </c>
      <c r="R74" s="135" t="s">
        <v>392</v>
      </c>
      <c r="S74" s="135" t="s">
        <v>392</v>
      </c>
      <c r="T74" s="135" t="s">
        <v>392</v>
      </c>
      <c r="U74" s="135" t="s">
        <v>392</v>
      </c>
      <c r="V74" s="135" t="s">
        <v>392</v>
      </c>
      <c r="W74" s="135">
        <v>0.318</v>
      </c>
      <c r="X74" s="135" t="s">
        <v>394</v>
      </c>
      <c r="Y74" s="135" t="s">
        <v>394</v>
      </c>
      <c r="Z74" s="135" t="s">
        <v>394</v>
      </c>
      <c r="AA74" s="135" t="s">
        <v>394</v>
      </c>
      <c r="AB74" s="135" t="s">
        <v>394</v>
      </c>
      <c r="AC74" s="135">
        <v>0.52902000000000005</v>
      </c>
      <c r="AD74" s="135" t="s">
        <v>392</v>
      </c>
      <c r="AE74" s="136"/>
      <c r="AF74" s="137" t="s">
        <v>392</v>
      </c>
      <c r="AG74" s="137" t="s">
        <v>392</v>
      </c>
      <c r="AH74" s="137" t="s">
        <v>392</v>
      </c>
      <c r="AI74" s="137" t="s">
        <v>392</v>
      </c>
      <c r="AJ74" s="137" t="s">
        <v>392</v>
      </c>
      <c r="AK74" s="137">
        <v>264.51</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1.0897792465300728E-3</v>
      </c>
      <c r="H77" s="135" t="s">
        <v>394</v>
      </c>
      <c r="I77" s="135">
        <v>2.833426040978189E-5</v>
      </c>
      <c r="J77" s="135">
        <v>3.160359814937211E-5</v>
      </c>
      <c r="K77" s="135">
        <v>3.4872935888962323E-5</v>
      </c>
      <c r="L77" s="135" t="s">
        <v>392</v>
      </c>
      <c r="M77" s="135" t="s">
        <v>393</v>
      </c>
      <c r="N77" s="135">
        <v>1.035290284203569E-3</v>
      </c>
      <c r="O77" s="135">
        <v>2.5064922670191671E-4</v>
      </c>
      <c r="P77" s="135">
        <v>1.634668869795109E-6</v>
      </c>
      <c r="Q77" s="135">
        <v>3.2693377395902181E-5</v>
      </c>
      <c r="R77" s="135" t="s">
        <v>392</v>
      </c>
      <c r="S77" s="135" t="s">
        <v>392</v>
      </c>
      <c r="T77" s="135" t="s">
        <v>392</v>
      </c>
      <c r="U77" s="135" t="s">
        <v>392</v>
      </c>
      <c r="V77" s="135">
        <v>9.8080132187706552E-3</v>
      </c>
      <c r="W77" s="135">
        <v>5.4488962326503642E-3</v>
      </c>
      <c r="X77" s="135" t="s">
        <v>392</v>
      </c>
      <c r="Y77" s="135" t="s">
        <v>392</v>
      </c>
      <c r="Z77" s="135" t="s">
        <v>392</v>
      </c>
      <c r="AA77" s="135" t="s">
        <v>392</v>
      </c>
      <c r="AB77" s="135" t="s">
        <v>392</v>
      </c>
      <c r="AC77" s="135" t="s">
        <v>392</v>
      </c>
      <c r="AD77" s="135">
        <v>3.9232052875082619</v>
      </c>
      <c r="AE77" s="136"/>
      <c r="AF77" s="137" t="s">
        <v>392</v>
      </c>
      <c r="AG77" s="137" t="s">
        <v>392</v>
      </c>
      <c r="AH77" s="137" t="s">
        <v>392</v>
      </c>
      <c r="AI77" s="137" t="s">
        <v>392</v>
      </c>
      <c r="AJ77" s="137" t="s">
        <v>392</v>
      </c>
      <c r="AK77" s="137">
        <v>3.6287792465300726</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4.8241000000000001E-4</v>
      </c>
      <c r="J78" s="135">
        <v>6.3475000000000001E-4</v>
      </c>
      <c r="K78" s="135">
        <v>8.1247999999999997E-4</v>
      </c>
      <c r="L78" s="135">
        <v>4.8240999999999999E-7</v>
      </c>
      <c r="M78" s="135" t="s">
        <v>393</v>
      </c>
      <c r="N78" s="135">
        <v>6.0935999999999997E-2</v>
      </c>
      <c r="O78" s="135">
        <v>5.8396999999999998E-3</v>
      </c>
      <c r="P78" s="135" t="s">
        <v>392</v>
      </c>
      <c r="Q78" s="135">
        <v>5.078E-3</v>
      </c>
      <c r="R78" s="135" t="s">
        <v>392</v>
      </c>
      <c r="S78" s="135">
        <v>7.1092000000000002E-2</v>
      </c>
      <c r="T78" s="135">
        <v>3.3007000000000002E-4</v>
      </c>
      <c r="U78" s="135" t="s">
        <v>392</v>
      </c>
      <c r="V78" s="135" t="s">
        <v>392</v>
      </c>
      <c r="W78" s="135">
        <v>0.12695000000000001</v>
      </c>
      <c r="X78" s="135" t="s">
        <v>392</v>
      </c>
      <c r="Y78" s="135" t="s">
        <v>392</v>
      </c>
      <c r="Z78" s="135" t="s">
        <v>392</v>
      </c>
      <c r="AA78" s="135" t="s">
        <v>392</v>
      </c>
      <c r="AB78" s="135" t="s">
        <v>392</v>
      </c>
      <c r="AC78" s="135" t="s">
        <v>392</v>
      </c>
      <c r="AD78" s="135">
        <v>9.3943000000000008E-6</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2.0537114751300005</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107.2</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8.5</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10031</v>
      </c>
      <c r="AL82" s="137" t="s">
        <v>429</v>
      </c>
    </row>
    <row r="83" spans="1:38" s="2" customFormat="1" ht="26.25" customHeight="1" thickBot="1" x14ac:dyDescent="0.25">
      <c r="A83" s="62" t="s">
        <v>53</v>
      </c>
      <c r="B83" s="73" t="s">
        <v>188</v>
      </c>
      <c r="C83" s="74" t="s">
        <v>189</v>
      </c>
      <c r="D83" s="64"/>
      <c r="E83" s="135" t="s">
        <v>392</v>
      </c>
      <c r="F83" s="135">
        <v>0.04</v>
      </c>
      <c r="G83" s="135" t="s">
        <v>392</v>
      </c>
      <c r="H83" s="135" t="s">
        <v>392</v>
      </c>
      <c r="I83" s="135">
        <v>3.2683512490771426E-4</v>
      </c>
      <c r="J83" s="135">
        <v>2.4512634368078568E-3</v>
      </c>
      <c r="K83" s="135">
        <v>1.1439229371769999E-2</v>
      </c>
      <c r="L83" s="135">
        <v>1.8629602119739712E-5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2500</v>
      </c>
      <c r="AL83" s="137" t="s">
        <v>430</v>
      </c>
    </row>
    <row r="84" spans="1:38" s="2" customFormat="1" ht="26.25" customHeight="1" thickBot="1" x14ac:dyDescent="0.25">
      <c r="A84" s="62" t="s">
        <v>53</v>
      </c>
      <c r="B84" s="73" t="s">
        <v>190</v>
      </c>
      <c r="C84" s="74" t="s">
        <v>191</v>
      </c>
      <c r="D84" s="64"/>
      <c r="E84" s="135" t="s">
        <v>392</v>
      </c>
      <c r="F84" s="135">
        <v>3.0529200000000002E-3</v>
      </c>
      <c r="G84" s="135" t="s">
        <v>392</v>
      </c>
      <c r="H84" s="135" t="s">
        <v>392</v>
      </c>
      <c r="I84" s="135">
        <v>1.87872E-3</v>
      </c>
      <c r="J84" s="135">
        <v>9.3936000000000002E-3</v>
      </c>
      <c r="K84" s="135">
        <v>3.7574400000000001E-2</v>
      </c>
      <c r="L84" s="135">
        <v>2.4423359999999999E-7</v>
      </c>
      <c r="M84" s="135">
        <v>2.23098E-4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23.484000000000002</v>
      </c>
      <c r="AL84" s="137" t="s">
        <v>431</v>
      </c>
    </row>
    <row r="85" spans="1:38" s="2" customFormat="1" ht="26.25" customHeight="1" thickBot="1" x14ac:dyDescent="0.25">
      <c r="A85" s="62" t="s">
        <v>185</v>
      </c>
      <c r="B85" s="68" t="s">
        <v>192</v>
      </c>
      <c r="C85" s="74" t="s">
        <v>374</v>
      </c>
      <c r="D85" s="64"/>
      <c r="E85" s="135" t="s">
        <v>392</v>
      </c>
      <c r="F85" s="135">
        <v>8.7922017370521122</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8.7922017370521122</v>
      </c>
      <c r="AL85" s="137" t="s">
        <v>432</v>
      </c>
    </row>
    <row r="86" spans="1:38" s="2" customFormat="1" ht="26.25" customHeight="1" thickBot="1" x14ac:dyDescent="0.25">
      <c r="A86" s="62" t="s">
        <v>185</v>
      </c>
      <c r="B86" s="68" t="s">
        <v>193</v>
      </c>
      <c r="C86" s="72" t="s">
        <v>194</v>
      </c>
      <c r="D86" s="64"/>
      <c r="E86" s="135" t="s">
        <v>394</v>
      </c>
      <c r="F86" s="135">
        <v>0.69054700000000002</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10031</v>
      </c>
      <c r="AL86" s="137" t="s">
        <v>429</v>
      </c>
    </row>
    <row r="87" spans="1:38" s="2" customFormat="1" ht="26.25" customHeight="1" thickBot="1" x14ac:dyDescent="0.25">
      <c r="A87" s="62" t="s">
        <v>185</v>
      </c>
      <c r="B87" s="68" t="s">
        <v>195</v>
      </c>
      <c r="C87" s="72" t="s">
        <v>196</v>
      </c>
      <c r="D87" s="64"/>
      <c r="E87" s="135" t="s">
        <v>392</v>
      </c>
      <c r="F87" s="135">
        <v>2.8497644444444446E-2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1.282394</v>
      </c>
      <c r="AL87" s="137" t="s">
        <v>433</v>
      </c>
    </row>
    <row r="88" spans="1:38" s="2" customFormat="1" ht="26.25" customHeight="1" thickBot="1" x14ac:dyDescent="0.25">
      <c r="A88" s="62" t="s">
        <v>185</v>
      </c>
      <c r="B88" s="68" t="s">
        <v>197</v>
      </c>
      <c r="C88" s="72" t="s">
        <v>198</v>
      </c>
      <c r="D88" s="64"/>
      <c r="E88" s="135" t="s">
        <v>392</v>
      </c>
      <c r="F88" s="135">
        <v>8.2861840106468119</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7.6444609999999997</v>
      </c>
      <c r="AL88" s="137" t="s">
        <v>434</v>
      </c>
    </row>
    <row r="89" spans="1:38" s="2" customFormat="1" ht="26.25" customHeight="1" thickBot="1" x14ac:dyDescent="0.25">
      <c r="A89" s="62" t="s">
        <v>185</v>
      </c>
      <c r="B89" s="68" t="s">
        <v>199</v>
      </c>
      <c r="C89" s="72" t="s">
        <v>200</v>
      </c>
      <c r="D89" s="64"/>
      <c r="E89" s="135" t="s">
        <v>392</v>
      </c>
      <c r="F89" s="135">
        <v>4.9269999999999996</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9.8539999999999992</v>
      </c>
      <c r="AL89" s="137" t="s">
        <v>435</v>
      </c>
    </row>
    <row r="90" spans="1:38" s="7" customFormat="1" ht="26.25" customHeight="1" thickBot="1" x14ac:dyDescent="0.25">
      <c r="A90" s="62" t="s">
        <v>185</v>
      </c>
      <c r="B90" s="68" t="s">
        <v>201</v>
      </c>
      <c r="C90" s="72" t="s">
        <v>202</v>
      </c>
      <c r="D90" s="64"/>
      <c r="E90" s="135" t="s">
        <v>394</v>
      </c>
      <c r="F90" s="135">
        <v>0.20734991094399999</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1837</v>
      </c>
      <c r="AL90" s="137" t="s">
        <v>436</v>
      </c>
    </row>
    <row r="91" spans="1:38" s="2" customFormat="1" ht="26.25" customHeight="1" thickBot="1" x14ac:dyDescent="0.25">
      <c r="A91" s="62" t="s">
        <v>185</v>
      </c>
      <c r="B91" s="66" t="s">
        <v>375</v>
      </c>
      <c r="C91" s="68" t="s">
        <v>203</v>
      </c>
      <c r="D91" s="64"/>
      <c r="E91" s="135">
        <v>3.9780815340000004E-2</v>
      </c>
      <c r="F91" s="135">
        <v>0.10638035892</v>
      </c>
      <c r="G91" s="135">
        <v>2.5306663800000002E-3</v>
      </c>
      <c r="H91" s="135">
        <v>9.1214563950000008E-2</v>
      </c>
      <c r="I91" s="135">
        <v>0.63696826086000002</v>
      </c>
      <c r="J91" s="135">
        <v>0.67717401348000006</v>
      </c>
      <c r="K91" s="135">
        <v>0.68547828627000007</v>
      </c>
      <c r="L91" s="135">
        <v>0.26704986794999996</v>
      </c>
      <c r="M91" s="135">
        <v>1.2170571346500001</v>
      </c>
      <c r="N91" s="135">
        <v>0.65696769600000005</v>
      </c>
      <c r="O91" s="135">
        <v>0.11992902432000001</v>
      </c>
      <c r="P91" s="135">
        <v>4.7764233000000003E-5</v>
      </c>
      <c r="Q91" s="135">
        <v>1.1144987700000002E-3</v>
      </c>
      <c r="R91" s="135">
        <v>1.3072316399999999E-2</v>
      </c>
      <c r="S91" s="135">
        <v>0.49074706620000008</v>
      </c>
      <c r="T91" s="135">
        <v>8.4483485100000005E-2</v>
      </c>
      <c r="U91" s="135" t="s">
        <v>392</v>
      </c>
      <c r="V91" s="135">
        <v>0.27721635510000003</v>
      </c>
      <c r="W91" s="135">
        <v>2.1979413000000002E-3</v>
      </c>
      <c r="X91" s="135">
        <v>2.439714843E-3</v>
      </c>
      <c r="Y91" s="135">
        <v>9.8907358500000008E-4</v>
      </c>
      <c r="Z91" s="135">
        <v>9.8907358500000008E-4</v>
      </c>
      <c r="AA91" s="135">
        <v>9.8907358500000008E-4</v>
      </c>
      <c r="AB91" s="135">
        <v>5.4069355980000001E-3</v>
      </c>
      <c r="AC91" s="135" t="s">
        <v>392</v>
      </c>
      <c r="AD91" s="135" t="s">
        <v>392</v>
      </c>
      <c r="AE91" s="136"/>
      <c r="AF91" s="137" t="s">
        <v>392</v>
      </c>
      <c r="AG91" s="137" t="s">
        <v>392</v>
      </c>
      <c r="AH91" s="137" t="s">
        <v>392</v>
      </c>
      <c r="AI91" s="137" t="s">
        <v>392</v>
      </c>
      <c r="AJ91" s="137" t="s">
        <v>392</v>
      </c>
      <c r="AK91" s="137">
        <v>22.817382000000002</v>
      </c>
      <c r="AL91" s="137" t="s">
        <v>437</v>
      </c>
    </row>
    <row r="92" spans="1:38" s="2" customFormat="1" ht="26.25" customHeight="1" thickBot="1" x14ac:dyDescent="0.25">
      <c r="A92" s="62" t="s">
        <v>53</v>
      </c>
      <c r="B92" s="62" t="s">
        <v>204</v>
      </c>
      <c r="C92" s="63" t="s">
        <v>205</v>
      </c>
      <c r="D92" s="69"/>
      <c r="E92" s="135" t="s">
        <v>392</v>
      </c>
      <c r="F92" s="135">
        <v>3.8196000000000001E-2</v>
      </c>
      <c r="G92" s="135" t="s">
        <v>393</v>
      </c>
      <c r="H92" s="135" t="s">
        <v>393</v>
      </c>
      <c r="I92" s="135">
        <v>1.14588E-2</v>
      </c>
      <c r="J92" s="135">
        <v>1.5278400000000001E-2</v>
      </c>
      <c r="K92" s="135">
        <v>1.9098E-2</v>
      </c>
      <c r="L92" s="135">
        <v>2.9792880000000004E-4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5.6634053633259551</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1331.7202704221731</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0.46811761896382564</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468.11761896382563</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0.10045</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10045</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0.1841000192267136</v>
      </c>
      <c r="F99" s="135">
        <v>8.4183819242122233</v>
      </c>
      <c r="G99" s="135" t="s">
        <v>392</v>
      </c>
      <c r="H99" s="135">
        <v>6.3499273157407137</v>
      </c>
      <c r="I99" s="135">
        <v>9.9264531994282021E-2</v>
      </c>
      <c r="J99" s="135">
        <v>0.15252842721072604</v>
      </c>
      <c r="K99" s="135">
        <v>0.33410988817587606</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263.83333333333337</v>
      </c>
      <c r="AL99" s="137" t="s">
        <v>441</v>
      </c>
    </row>
    <row r="100" spans="1:38" s="2" customFormat="1" ht="26.25" customHeight="1" thickBot="1" x14ac:dyDescent="0.25">
      <c r="A100" s="62" t="s">
        <v>216</v>
      </c>
      <c r="B100" s="62" t="s">
        <v>218</v>
      </c>
      <c r="C100" s="63" t="s">
        <v>379</v>
      </c>
      <c r="D100" s="76"/>
      <c r="E100" s="135">
        <v>9.1906583388914567E-2</v>
      </c>
      <c r="F100" s="135">
        <v>6.9553589799038242</v>
      </c>
      <c r="G100" s="135" t="s">
        <v>392</v>
      </c>
      <c r="H100" s="135">
        <v>4.4284440558334239</v>
      </c>
      <c r="I100" s="135">
        <v>5.389434999583087E-2</v>
      </c>
      <c r="J100" s="135">
        <v>8.246601972329172E-2</v>
      </c>
      <c r="K100" s="135">
        <v>0.17863919632244557</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436.16666666666663</v>
      </c>
      <c r="AL100" s="137" t="s">
        <v>441</v>
      </c>
    </row>
    <row r="101" spans="1:38" s="2" customFormat="1" ht="26.25" customHeight="1" thickBot="1" x14ac:dyDescent="0.25">
      <c r="A101" s="62" t="s">
        <v>216</v>
      </c>
      <c r="B101" s="62" t="s">
        <v>219</v>
      </c>
      <c r="C101" s="63" t="s">
        <v>220</v>
      </c>
      <c r="D101" s="76"/>
      <c r="E101" s="135">
        <v>1.5236000000000001E-2</v>
      </c>
      <c r="F101" s="135">
        <v>0.27005636073059364</v>
      </c>
      <c r="G101" s="135" t="s">
        <v>392</v>
      </c>
      <c r="H101" s="135">
        <v>2.0607693473561572</v>
      </c>
      <c r="I101" s="135">
        <v>1.4138145833347484E-2</v>
      </c>
      <c r="J101" s="135">
        <v>4.2414437500042444E-2</v>
      </c>
      <c r="K101" s="135">
        <v>9.8967020833432381E-2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1269.6666666666667</v>
      </c>
      <c r="AL101" s="137" t="s">
        <v>441</v>
      </c>
    </row>
    <row r="102" spans="1:38" s="2" customFormat="1" ht="26.25" customHeight="1" thickBot="1" x14ac:dyDescent="0.25">
      <c r="A102" s="62" t="s">
        <v>216</v>
      </c>
      <c r="B102" s="62" t="s">
        <v>221</v>
      </c>
      <c r="C102" s="63" t="s">
        <v>357</v>
      </c>
      <c r="D102" s="76"/>
      <c r="E102" s="135">
        <v>6.4344408835364936E-2</v>
      </c>
      <c r="F102" s="135">
        <v>2.0575473225806453</v>
      </c>
      <c r="G102" s="135" t="s">
        <v>392</v>
      </c>
      <c r="H102" s="135">
        <v>10.852913151094622</v>
      </c>
      <c r="I102" s="135">
        <v>2.2800946236559143E-2</v>
      </c>
      <c r="J102" s="135">
        <v>0.50417043010752693</v>
      </c>
      <c r="K102" s="135">
        <v>3.4434316129032263</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3664.6666666666665</v>
      </c>
      <c r="AL102" s="137" t="s">
        <v>441</v>
      </c>
    </row>
    <row r="103" spans="1:38" s="2" customFormat="1" ht="26.25" customHeight="1" thickBot="1" x14ac:dyDescent="0.25">
      <c r="A103" s="62" t="s">
        <v>216</v>
      </c>
      <c r="B103" s="62" t="s">
        <v>222</v>
      </c>
      <c r="C103" s="63" t="s">
        <v>223</v>
      </c>
      <c r="D103" s="76"/>
      <c r="E103" s="135">
        <v>1.1343333333333363E-4</v>
      </c>
      <c r="F103" s="135">
        <v>8.5237876712328988E-3</v>
      </c>
      <c r="G103" s="135" t="s">
        <v>392</v>
      </c>
      <c r="H103" s="135">
        <v>5.8766666666666802E-3</v>
      </c>
      <c r="I103" s="135">
        <v>3.6080000000000086E-4</v>
      </c>
      <c r="J103" s="135">
        <v>5.4940000000000132E-4</v>
      </c>
      <c r="K103" s="135">
        <v>1.1890000000000028E-3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1.36666666666667</v>
      </c>
      <c r="AL103" s="137" t="s">
        <v>441</v>
      </c>
    </row>
    <row r="104" spans="1:38" s="2" customFormat="1" ht="26.25" customHeight="1" thickBot="1" x14ac:dyDescent="0.25">
      <c r="A104" s="62" t="s">
        <v>216</v>
      </c>
      <c r="B104" s="62" t="s">
        <v>224</v>
      </c>
      <c r="C104" s="63" t="s">
        <v>225</v>
      </c>
      <c r="D104" s="76"/>
      <c r="E104" s="135">
        <v>8.7399999999999999E-4</v>
      </c>
      <c r="F104" s="135">
        <v>4.1848237442922376E-2</v>
      </c>
      <c r="G104" s="135" t="s">
        <v>392</v>
      </c>
      <c r="H104" s="135">
        <v>2.9133333333333331E-2</v>
      </c>
      <c r="I104" s="135">
        <v>8.1102254255353758E-4</v>
      </c>
      <c r="J104" s="135">
        <v>2.4330676276606128E-3</v>
      </c>
      <c r="K104" s="135">
        <v>5.677157797874764E-3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72.833333333333329</v>
      </c>
      <c r="AL104" s="137" t="s">
        <v>441</v>
      </c>
    </row>
    <row r="105" spans="1:38" s="2" customFormat="1" ht="26.25" customHeight="1" thickBot="1" x14ac:dyDescent="0.25">
      <c r="A105" s="62" t="s">
        <v>216</v>
      </c>
      <c r="B105" s="62" t="s">
        <v>226</v>
      </c>
      <c r="C105" s="63" t="s">
        <v>227</v>
      </c>
      <c r="D105" s="76"/>
      <c r="E105" s="135">
        <v>1.4583333333333336E-3</v>
      </c>
      <c r="F105" s="135">
        <v>0.3306213470319635</v>
      </c>
      <c r="G105" s="135" t="s">
        <v>392</v>
      </c>
      <c r="H105" s="135">
        <v>0.40833333333333333</v>
      </c>
      <c r="I105" s="135">
        <v>4.9170074074074083E-3</v>
      </c>
      <c r="J105" s="135">
        <v>7.7267259259259265E-3</v>
      </c>
      <c r="K105" s="135">
        <v>1.6858311111111111E-2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58.333333333333336</v>
      </c>
      <c r="AL105" s="137" t="s">
        <v>441</v>
      </c>
    </row>
    <row r="106" spans="1:38" s="2" customFormat="1" ht="26.25" customHeight="1" thickBot="1" x14ac:dyDescent="0.25">
      <c r="A106" s="62" t="s">
        <v>216</v>
      </c>
      <c r="B106" s="62" t="s">
        <v>228</v>
      </c>
      <c r="C106" s="63" t="s">
        <v>229</v>
      </c>
      <c r="D106" s="76"/>
      <c r="E106" s="135">
        <v>1.4573684210526316E-5</v>
      </c>
      <c r="F106" s="135">
        <v>4.0656698630136988E-3</v>
      </c>
      <c r="G106" s="135" t="s">
        <v>392</v>
      </c>
      <c r="H106" s="135">
        <v>4.0906894736842106E-3</v>
      </c>
      <c r="I106" s="135">
        <v>1.17E-4</v>
      </c>
      <c r="J106" s="135">
        <v>1.872E-4</v>
      </c>
      <c r="K106" s="135">
        <v>3.9780000000000002E-4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1.95</v>
      </c>
      <c r="AL106" s="137" t="s">
        <v>441</v>
      </c>
    </row>
    <row r="107" spans="1:38" s="2" customFormat="1" ht="26.25" customHeight="1" thickBot="1" x14ac:dyDescent="0.25">
      <c r="A107" s="62" t="s">
        <v>216</v>
      </c>
      <c r="B107" s="62" t="s">
        <v>230</v>
      </c>
      <c r="C107" s="63" t="s">
        <v>350</v>
      </c>
      <c r="D107" s="76"/>
      <c r="E107" s="135">
        <v>0.16793948084739985</v>
      </c>
      <c r="F107" s="135">
        <v>2.2070950000000007</v>
      </c>
      <c r="G107" s="135" t="s">
        <v>392</v>
      </c>
      <c r="H107" s="135">
        <v>2.6467826915854555</v>
      </c>
      <c r="I107" s="135">
        <v>4.0129000000000005E-2</v>
      </c>
      <c r="J107" s="135">
        <v>0.53505333333333338</v>
      </c>
      <c r="K107" s="135">
        <v>2.5415033333333334</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13376.333333333334</v>
      </c>
      <c r="AL107" s="137" t="s">
        <v>441</v>
      </c>
    </row>
    <row r="108" spans="1:38" s="2" customFormat="1" ht="26.25" customHeight="1" thickBot="1" x14ac:dyDescent="0.25">
      <c r="A108" s="62" t="s">
        <v>216</v>
      </c>
      <c r="B108" s="62" t="s">
        <v>231</v>
      </c>
      <c r="C108" s="63" t="s">
        <v>351</v>
      </c>
      <c r="D108" s="76"/>
      <c r="E108" s="135">
        <v>0.59037749999999989</v>
      </c>
      <c r="F108" s="135">
        <v>2.3615099999999996</v>
      </c>
      <c r="G108" s="135" t="s">
        <v>392</v>
      </c>
      <c r="H108" s="135">
        <v>5.8677468442859295</v>
      </c>
      <c r="I108" s="135">
        <v>4.3731666666666655E-2</v>
      </c>
      <c r="J108" s="135">
        <v>0.43731666666666663</v>
      </c>
      <c r="K108" s="135">
        <v>0.87463333333333326</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21865.833333333328</v>
      </c>
      <c r="AL108" s="137" t="s">
        <v>441</v>
      </c>
    </row>
    <row r="109" spans="1:38" s="2" customFormat="1" ht="26.25" customHeight="1" thickBot="1" x14ac:dyDescent="0.25">
      <c r="A109" s="62" t="s">
        <v>216</v>
      </c>
      <c r="B109" s="62" t="s">
        <v>232</v>
      </c>
      <c r="C109" s="63" t="s">
        <v>352</v>
      </c>
      <c r="D109" s="76"/>
      <c r="E109" s="135">
        <v>0.10992149999999999</v>
      </c>
      <c r="F109" s="135">
        <v>1.9908005</v>
      </c>
      <c r="G109" s="135" t="s">
        <v>392</v>
      </c>
      <c r="H109" s="135">
        <v>2.2798533333333335</v>
      </c>
      <c r="I109" s="135">
        <v>8.1423333333333334E-2</v>
      </c>
      <c r="J109" s="135">
        <v>0.44782833333333333</v>
      </c>
      <c r="K109" s="135">
        <v>0.44782833333333333</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4071.1666666666665</v>
      </c>
      <c r="AL109" s="137" t="s">
        <v>441</v>
      </c>
    </row>
    <row r="110" spans="1:38" s="2" customFormat="1" ht="26.25" customHeight="1" thickBot="1" x14ac:dyDescent="0.25">
      <c r="A110" s="62" t="s">
        <v>216</v>
      </c>
      <c r="B110" s="62" t="s">
        <v>233</v>
      </c>
      <c r="C110" s="63" t="s">
        <v>353</v>
      </c>
      <c r="D110" s="76"/>
      <c r="E110" s="135">
        <v>8.433966666666666E-2</v>
      </c>
      <c r="F110" s="135">
        <v>1.3070727318916668</v>
      </c>
      <c r="G110" s="135" t="s">
        <v>392</v>
      </c>
      <c r="H110" s="135">
        <v>2.1488450000000001</v>
      </c>
      <c r="I110" s="135">
        <v>0.13312762497691905</v>
      </c>
      <c r="J110" s="135">
        <v>1.0042669998153524</v>
      </c>
      <c r="K110" s="135">
        <v>1.0074969998153522</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5719.3333333333339</v>
      </c>
      <c r="AL110" s="137" t="s">
        <v>441</v>
      </c>
    </row>
    <row r="111" spans="1:38" s="2" customFormat="1" ht="26.25" customHeight="1" thickBot="1" x14ac:dyDescent="0.25">
      <c r="A111" s="62" t="s">
        <v>216</v>
      </c>
      <c r="B111" s="62" t="s">
        <v>234</v>
      </c>
      <c r="C111" s="63" t="s">
        <v>347</v>
      </c>
      <c r="D111" s="76"/>
      <c r="E111" s="135">
        <v>9.0350000000000001E-4</v>
      </c>
      <c r="F111" s="135">
        <v>5.33065E-2</v>
      </c>
      <c r="G111" s="135" t="s">
        <v>392</v>
      </c>
      <c r="H111" s="135">
        <v>0.42464499999999999</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903.5</v>
      </c>
      <c r="AL111" s="137" t="s">
        <v>441</v>
      </c>
    </row>
    <row r="112" spans="1:38" s="2" customFormat="1" ht="26.25" customHeight="1" thickBot="1" x14ac:dyDescent="0.25">
      <c r="A112" s="62" t="s">
        <v>235</v>
      </c>
      <c r="B112" s="62" t="s">
        <v>236</v>
      </c>
      <c r="C112" s="63" t="s">
        <v>237</v>
      </c>
      <c r="D112" s="64"/>
      <c r="E112" s="135">
        <v>11.76</v>
      </c>
      <c r="F112" s="135" t="s">
        <v>392</v>
      </c>
      <c r="G112" s="135" t="s">
        <v>392</v>
      </c>
      <c r="H112" s="135">
        <v>10.492158642829917</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294</v>
      </c>
      <c r="AL112" s="137" t="s">
        <v>442</v>
      </c>
    </row>
    <row r="113" spans="1:38" s="2" customFormat="1" ht="26.25" customHeight="1" thickBot="1" x14ac:dyDescent="0.25">
      <c r="A113" s="62" t="s">
        <v>235</v>
      </c>
      <c r="B113" s="77" t="s">
        <v>238</v>
      </c>
      <c r="C113" s="78" t="s">
        <v>239</v>
      </c>
      <c r="D113" s="64"/>
      <c r="E113" s="135">
        <v>4.0212968154823097</v>
      </c>
      <c r="F113" s="135" t="s">
        <v>393</v>
      </c>
      <c r="G113" s="135" t="s">
        <v>392</v>
      </c>
      <c r="H113" s="135">
        <v>17.575585631371254</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100532420.38705775</v>
      </c>
      <c r="AL113" s="137" t="s">
        <v>443</v>
      </c>
    </row>
    <row r="114" spans="1:38" s="2" customFormat="1" ht="26.25" customHeight="1" thickBot="1" x14ac:dyDescent="0.25">
      <c r="A114" s="62" t="s">
        <v>235</v>
      </c>
      <c r="B114" s="77" t="s">
        <v>240</v>
      </c>
      <c r="C114" s="78" t="s">
        <v>358</v>
      </c>
      <c r="D114" s="64"/>
      <c r="E114" s="135">
        <v>4.1529600000000007E-2</v>
      </c>
      <c r="F114" s="135" t="s">
        <v>392</v>
      </c>
      <c r="G114" s="135" t="s">
        <v>392</v>
      </c>
      <c r="H114" s="135">
        <v>0.13497120000000001</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1038240.0000000001</v>
      </c>
      <c r="AL114" s="137" t="s">
        <v>443</v>
      </c>
    </row>
    <row r="115" spans="1:38" s="2" customFormat="1" ht="26.25" customHeight="1" thickBot="1" x14ac:dyDescent="0.25">
      <c r="A115" s="62" t="s">
        <v>235</v>
      </c>
      <c r="B115" s="77" t="s">
        <v>241</v>
      </c>
      <c r="C115" s="78" t="s">
        <v>242</v>
      </c>
      <c r="D115" s="64"/>
      <c r="E115" s="135">
        <v>7.6628744000000013E-2</v>
      </c>
      <c r="F115" s="135" t="s">
        <v>392</v>
      </c>
      <c r="G115" s="135" t="s">
        <v>392</v>
      </c>
      <c r="H115" s="135">
        <v>0.15325748800000003</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1915718.6000000003</v>
      </c>
      <c r="AL115" s="137" t="s">
        <v>443</v>
      </c>
    </row>
    <row r="116" spans="1:38" s="2" customFormat="1" ht="26.25" customHeight="1" thickBot="1" x14ac:dyDescent="0.25">
      <c r="A116" s="62" t="s">
        <v>235</v>
      </c>
      <c r="B116" s="62" t="s">
        <v>243</v>
      </c>
      <c r="C116" s="68" t="s">
        <v>380</v>
      </c>
      <c r="D116" s="64"/>
      <c r="E116" s="135">
        <v>0.66138419126806403</v>
      </c>
      <c r="F116" s="135" t="s">
        <v>393</v>
      </c>
      <c r="G116" s="135" t="s">
        <v>392</v>
      </c>
      <c r="H116" s="135">
        <v>1.8988498841997017</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16534604.781701602</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0.25530774000000001</v>
      </c>
      <c r="J119" s="135">
        <v>6.6380012400000004</v>
      </c>
      <c r="K119" s="135">
        <v>6.6380012400000004</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4255129</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3.6594109399999999</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4255129</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0.29028849999999995</v>
      </c>
      <c r="AD122" s="135" t="s">
        <v>392</v>
      </c>
      <c r="AE122" s="136"/>
      <c r="AF122" s="137" t="s">
        <v>392</v>
      </c>
      <c r="AG122" s="137" t="s">
        <v>392</v>
      </c>
      <c r="AH122" s="137" t="s">
        <v>392</v>
      </c>
      <c r="AI122" s="137" t="s">
        <v>392</v>
      </c>
      <c r="AJ122" s="137" t="s">
        <v>392</v>
      </c>
      <c r="AK122" s="137">
        <v>39636.29</v>
      </c>
      <c r="AL122" s="137" t="s">
        <v>48</v>
      </c>
    </row>
    <row r="123" spans="1:38" s="2" customFormat="1" ht="26.25" customHeight="1" thickBot="1" x14ac:dyDescent="0.25">
      <c r="A123" s="62" t="s">
        <v>235</v>
      </c>
      <c r="B123" s="62" t="s">
        <v>256</v>
      </c>
      <c r="C123" s="63" t="s">
        <v>257</v>
      </c>
      <c r="D123" s="64"/>
      <c r="E123" s="135">
        <v>7.5534727197100002E-3</v>
      </c>
      <c r="F123" s="135">
        <v>1.9827865889238752E-2</v>
      </c>
      <c r="G123" s="135">
        <v>9.4418408996375003E-4</v>
      </c>
      <c r="H123" s="135">
        <v>7.5534727197100002E-3</v>
      </c>
      <c r="I123" s="135">
        <v>1.731004164933542E-2</v>
      </c>
      <c r="J123" s="135">
        <v>1.8254225739299166E-2</v>
      </c>
      <c r="K123" s="135">
        <v>1.8254225739299166E-2</v>
      </c>
      <c r="L123" s="135">
        <v>1.5736401499395836E-3</v>
      </c>
      <c r="M123" s="135">
        <v>0.18537480966288294</v>
      </c>
      <c r="N123" s="135">
        <v>2.2660418159130004E-4</v>
      </c>
      <c r="O123" s="135">
        <v>5.0356484798066677E-4</v>
      </c>
      <c r="P123" s="135">
        <v>1.0386024989601253E-4</v>
      </c>
      <c r="Q123" s="135">
        <v>2.8640250728900426E-4</v>
      </c>
      <c r="R123" s="135">
        <v>3.1472802998791679E-4</v>
      </c>
      <c r="S123" s="135">
        <v>2.7696066638936673E-4</v>
      </c>
      <c r="T123" s="135">
        <v>1.4162761349456252E-4</v>
      </c>
      <c r="U123" s="135">
        <v>1.5106945439420004E-4</v>
      </c>
      <c r="V123" s="135">
        <v>2.895497875888834E-3</v>
      </c>
      <c r="W123" s="135" t="s">
        <v>392</v>
      </c>
      <c r="X123" s="135">
        <v>2.2660418159130004E-4</v>
      </c>
      <c r="Y123" s="135">
        <v>3.7767363598550008E-4</v>
      </c>
      <c r="Z123" s="135">
        <v>2.7696066638936673E-4</v>
      </c>
      <c r="AA123" s="135">
        <v>1.7310041649335419E-4</v>
      </c>
      <c r="AB123" s="135">
        <v>1.0543389004595211E-3</v>
      </c>
      <c r="AC123" s="135" t="s">
        <v>392</v>
      </c>
      <c r="AD123" s="135" t="s">
        <v>392</v>
      </c>
      <c r="AE123" s="136"/>
      <c r="AF123" s="137" t="s">
        <v>392</v>
      </c>
      <c r="AG123" s="137" t="s">
        <v>392</v>
      </c>
      <c r="AH123" s="137" t="s">
        <v>392</v>
      </c>
      <c r="AI123" s="137" t="s">
        <v>392</v>
      </c>
      <c r="AJ123" s="137" t="s">
        <v>392</v>
      </c>
      <c r="AK123" s="137">
        <v>0.83907784303394606</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1.8024634833386777</v>
      </c>
      <c r="G125" s="135" t="s">
        <v>392</v>
      </c>
      <c r="H125" s="135" t="s">
        <v>396</v>
      </c>
      <c r="I125" s="135">
        <v>3.2551863299999997E-4</v>
      </c>
      <c r="J125" s="135">
        <v>2.1602600189999997E-3</v>
      </c>
      <c r="K125" s="135">
        <v>4.5671250629999993E-3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3341.2089999999998</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2.0399999999999998E-2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85</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5.978E-2</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147.46836814464424</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5.4505552199999941E-3</v>
      </c>
      <c r="F129" s="135">
        <v>4.6361044399999947E-2</v>
      </c>
      <c r="G129" s="135">
        <v>2.9445528199999963E-4</v>
      </c>
      <c r="H129" s="135" t="s">
        <v>396</v>
      </c>
      <c r="I129" s="135">
        <v>1.0024009599999988E-4</v>
      </c>
      <c r="J129" s="135">
        <v>1.7542016799999976E-4</v>
      </c>
      <c r="K129" s="135">
        <v>2.5060023999999971E-4</v>
      </c>
      <c r="L129" s="135">
        <v>3.5084033599999958E-6</v>
      </c>
      <c r="M129" s="135">
        <v>4.3855041999999952E-4</v>
      </c>
      <c r="N129" s="135">
        <v>8.1445077999999903E-3</v>
      </c>
      <c r="O129" s="135">
        <v>6.2650059999999933E-4</v>
      </c>
      <c r="P129" s="135">
        <v>3.5084033599999957E-4</v>
      </c>
      <c r="Q129" s="135">
        <v>1.0024009599999988E-4</v>
      </c>
      <c r="R129" s="135" t="s">
        <v>396</v>
      </c>
      <c r="S129" s="135" t="s">
        <v>396</v>
      </c>
      <c r="T129" s="135">
        <v>8.7710083999999904E-4</v>
      </c>
      <c r="U129" s="135" t="s">
        <v>396</v>
      </c>
      <c r="V129" s="135" t="s">
        <v>396</v>
      </c>
      <c r="W129" s="135">
        <v>3.4457532999999964E-3</v>
      </c>
      <c r="X129" s="135">
        <v>1.2530011999999986E-4</v>
      </c>
      <c r="Y129" s="135" t="s">
        <v>393</v>
      </c>
      <c r="Z129" s="135" t="s">
        <v>393</v>
      </c>
      <c r="AA129" s="135" t="s">
        <v>393</v>
      </c>
      <c r="AB129" s="135">
        <v>1.2530011999999986E-4</v>
      </c>
      <c r="AC129" s="135">
        <v>6.2650059999993027E-4</v>
      </c>
      <c r="AD129" s="135" t="s">
        <v>392</v>
      </c>
      <c r="AE129" s="136"/>
      <c r="AF129" s="137" t="s">
        <v>392</v>
      </c>
      <c r="AG129" s="137" t="s">
        <v>392</v>
      </c>
      <c r="AH129" s="137" t="s">
        <v>392</v>
      </c>
      <c r="AI129" s="137" t="s">
        <v>392</v>
      </c>
      <c r="AJ129" s="137" t="s">
        <v>392</v>
      </c>
      <c r="AK129" s="137">
        <v>6.2650059999999925</v>
      </c>
      <c r="AL129" s="137" t="s">
        <v>450</v>
      </c>
    </row>
    <row r="130" spans="1:38" s="2" customFormat="1" ht="26.25" customHeight="1" thickBot="1" x14ac:dyDescent="0.25">
      <c r="A130" s="62" t="s">
        <v>260</v>
      </c>
      <c r="B130" s="66" t="s">
        <v>272</v>
      </c>
      <c r="C130" s="80" t="s">
        <v>273</v>
      </c>
      <c r="D130" s="64"/>
      <c r="E130" s="135">
        <v>5.8510007340000003E-2</v>
      </c>
      <c r="F130" s="135">
        <v>0.49767132680000004</v>
      </c>
      <c r="G130" s="135">
        <v>3.1608854540000004E-3</v>
      </c>
      <c r="H130" s="135" t="s">
        <v>396</v>
      </c>
      <c r="I130" s="135">
        <v>1.076046112E-3</v>
      </c>
      <c r="J130" s="135">
        <v>1.8830806959999997E-3</v>
      </c>
      <c r="K130" s="135">
        <v>2.69011528E-3</v>
      </c>
      <c r="L130" s="135">
        <v>3.7661613920000005E-5</v>
      </c>
      <c r="M130" s="135">
        <v>4.7077017400000004E-3</v>
      </c>
      <c r="N130" s="135">
        <v>8.7428746599999996E-2</v>
      </c>
      <c r="O130" s="135">
        <v>6.7252882000000003E-3</v>
      </c>
      <c r="P130" s="135">
        <v>3.7661613919999998E-3</v>
      </c>
      <c r="Q130" s="135">
        <v>1.076046112E-3</v>
      </c>
      <c r="R130" s="135" t="s">
        <v>396</v>
      </c>
      <c r="S130" s="135" t="s">
        <v>396</v>
      </c>
      <c r="T130" s="135">
        <v>9.4154034800000008E-3</v>
      </c>
      <c r="U130" s="135" t="s">
        <v>396</v>
      </c>
      <c r="V130" s="135" t="s">
        <v>396</v>
      </c>
      <c r="W130" s="135">
        <v>3.6989085100000006E-2</v>
      </c>
      <c r="X130" s="135">
        <v>1.34505764E-3</v>
      </c>
      <c r="Y130" s="135" t="s">
        <v>393</v>
      </c>
      <c r="Z130" s="135" t="s">
        <v>393</v>
      </c>
      <c r="AA130" s="135" t="s">
        <v>393</v>
      </c>
      <c r="AB130" s="135">
        <v>1.34505764E-3</v>
      </c>
      <c r="AC130" s="135">
        <v>6.7252881999992587E-3</v>
      </c>
      <c r="AD130" s="135" t="s">
        <v>392</v>
      </c>
      <c r="AE130" s="136"/>
      <c r="AF130" s="137" t="s">
        <v>392</v>
      </c>
      <c r="AG130" s="137" t="s">
        <v>392</v>
      </c>
      <c r="AH130" s="137" t="s">
        <v>392</v>
      </c>
      <c r="AI130" s="137" t="s">
        <v>392</v>
      </c>
      <c r="AJ130" s="137" t="s">
        <v>392</v>
      </c>
      <c r="AK130" s="137">
        <v>67.252882</v>
      </c>
      <c r="AL130" s="137" t="s">
        <v>450</v>
      </c>
    </row>
    <row r="131" spans="1:38" s="2" customFormat="1" ht="26.25" customHeight="1" thickBot="1" x14ac:dyDescent="0.25">
      <c r="A131" s="62" t="s">
        <v>260</v>
      </c>
      <c r="B131" s="66" t="s">
        <v>274</v>
      </c>
      <c r="C131" s="74" t="s">
        <v>275</v>
      </c>
      <c r="D131" s="64"/>
      <c r="E131" s="135">
        <v>6.7965391000000021E-3</v>
      </c>
      <c r="F131" s="135">
        <v>3.6596749000000007E-3</v>
      </c>
      <c r="G131" s="135">
        <v>1.7514158450000006E-3</v>
      </c>
      <c r="H131" s="135" t="s">
        <v>396</v>
      </c>
      <c r="I131" s="135" t="s">
        <v>396</v>
      </c>
      <c r="J131" s="135" t="s">
        <v>396</v>
      </c>
      <c r="K131" s="135">
        <v>2.3526481500000005E-4</v>
      </c>
      <c r="L131" s="135">
        <v>5.4110907450000012E-6</v>
      </c>
      <c r="M131" s="135">
        <v>1.0456214000000004E-3</v>
      </c>
      <c r="N131" s="135">
        <v>5.3901783170000007E-3</v>
      </c>
      <c r="O131" s="135">
        <v>3.1368642000000036E-4</v>
      </c>
      <c r="P131" s="135">
        <v>1.5161510300000007E-4</v>
      </c>
      <c r="Q131" s="135">
        <v>1.5684321000000006E-5</v>
      </c>
      <c r="R131" s="135">
        <v>1.7252753100000006E-4</v>
      </c>
      <c r="S131" s="135">
        <v>8.5165863030000014E-3</v>
      </c>
      <c r="T131" s="135">
        <v>1.7252753100000006E-4</v>
      </c>
      <c r="U131" s="135" t="s">
        <v>396</v>
      </c>
      <c r="V131" s="135" t="s">
        <v>396</v>
      </c>
      <c r="W131" s="135">
        <v>1.1501835400000002E-3</v>
      </c>
      <c r="X131" s="135">
        <v>2.0912428000000008E-7</v>
      </c>
      <c r="Y131" s="135" t="s">
        <v>393</v>
      </c>
      <c r="Z131" s="135" t="s">
        <v>393</v>
      </c>
      <c r="AA131" s="135" t="s">
        <v>393</v>
      </c>
      <c r="AB131" s="135">
        <v>2.0912428000000008E-7</v>
      </c>
      <c r="AC131" s="135">
        <v>5.2281069999994252E-4</v>
      </c>
      <c r="AD131" s="135">
        <v>0.10456214000000003</v>
      </c>
      <c r="AE131" s="136"/>
      <c r="AF131" s="137" t="s">
        <v>392</v>
      </c>
      <c r="AG131" s="137" t="s">
        <v>392</v>
      </c>
      <c r="AH131" s="137" t="s">
        <v>392</v>
      </c>
      <c r="AI131" s="137" t="s">
        <v>392</v>
      </c>
      <c r="AJ131" s="137" t="s">
        <v>392</v>
      </c>
      <c r="AK131" s="137">
        <v>5.2281070000000014</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2.681806875E-2</v>
      </c>
      <c r="F133" s="135">
        <v>4.2258774999999997E-4</v>
      </c>
      <c r="G133" s="135">
        <v>3.6732627500000005E-3</v>
      </c>
      <c r="H133" s="135" t="s">
        <v>392</v>
      </c>
      <c r="I133" s="135">
        <v>1.1279842250000002E-3</v>
      </c>
      <c r="J133" s="135">
        <v>1.1279842250000002E-3</v>
      </c>
      <c r="K133" s="135">
        <v>1.2534602800000003E-3</v>
      </c>
      <c r="L133" s="135" t="s">
        <v>396</v>
      </c>
      <c r="M133" s="135">
        <v>4.5509450000000007E-3</v>
      </c>
      <c r="N133" s="135">
        <v>9.7617770249999996E-4</v>
      </c>
      <c r="O133" s="135">
        <v>1.6350895250000002E-4</v>
      </c>
      <c r="P133" s="135">
        <v>4.8435057500000003E-2</v>
      </c>
      <c r="Q133" s="135">
        <v>4.4241686749999995E-4</v>
      </c>
      <c r="R133" s="135">
        <v>4.4079153E-4</v>
      </c>
      <c r="S133" s="135">
        <v>4.0405890249999997E-4</v>
      </c>
      <c r="T133" s="135">
        <v>5.6334197749999997E-4</v>
      </c>
      <c r="U133" s="135">
        <v>6.4298351500000008E-4</v>
      </c>
      <c r="V133" s="135">
        <v>5.2049808099999999E-3</v>
      </c>
      <c r="W133" s="135">
        <v>8.7768224999999994E-4</v>
      </c>
      <c r="X133" s="135">
        <v>4.2908909999999995E-7</v>
      </c>
      <c r="Y133" s="135">
        <v>2.3437366749999999E-7</v>
      </c>
      <c r="Z133" s="135">
        <v>2.0934347000000001E-7</v>
      </c>
      <c r="AA133" s="135">
        <v>2.2722218250000002E-7</v>
      </c>
      <c r="AB133" s="135">
        <v>1.10002842E-6</v>
      </c>
      <c r="AC133" s="135">
        <v>4.8760124999999996E-3</v>
      </c>
      <c r="AD133" s="135">
        <v>1.3327767500000001E-2</v>
      </c>
      <c r="AE133" s="136"/>
      <c r="AF133" s="137" t="s">
        <v>392</v>
      </c>
      <c r="AG133" s="137" t="s">
        <v>392</v>
      </c>
      <c r="AH133" s="137" t="s">
        <v>392</v>
      </c>
      <c r="AI133" s="137" t="s">
        <v>392</v>
      </c>
      <c r="AJ133" s="137" t="s">
        <v>392</v>
      </c>
      <c r="AK133" s="137">
        <v>32506.75</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1.7225431601807462</v>
      </c>
      <c r="F135" s="135">
        <v>0.49165633824254562</v>
      </c>
      <c r="G135" s="135">
        <v>6.2835786948911371E-2</v>
      </c>
      <c r="H135" s="135" t="s">
        <v>392</v>
      </c>
      <c r="I135" s="135">
        <v>1.8986225895097377</v>
      </c>
      <c r="J135" s="135">
        <v>2.0307040923586963</v>
      </c>
      <c r="K135" s="135">
        <v>2.0802465407056467</v>
      </c>
      <c r="L135" s="135">
        <v>0.92520400059463737</v>
      </c>
      <c r="M135" s="135">
        <v>25.580325793985949</v>
      </c>
      <c r="N135" s="135">
        <v>0.24731978684522229</v>
      </c>
      <c r="O135" s="135">
        <v>3.7797850675256837E-2</v>
      </c>
      <c r="P135" s="135" t="s">
        <v>392</v>
      </c>
      <c r="Q135" s="135">
        <v>0.10909762318715874</v>
      </c>
      <c r="R135" s="135">
        <v>3.7507930622346576E-3</v>
      </c>
      <c r="S135" s="135">
        <v>7.500233364948472E-2</v>
      </c>
      <c r="T135" s="135" t="s">
        <v>392</v>
      </c>
      <c r="U135" s="135">
        <v>2.2290748365310573E-2</v>
      </c>
      <c r="V135" s="135">
        <v>7.7125455708946689</v>
      </c>
      <c r="W135" s="135">
        <v>4.3441607632636172</v>
      </c>
      <c r="X135" s="135">
        <v>2.449016075872897E-3</v>
      </c>
      <c r="Y135" s="135">
        <v>4.6564015775864085E-3</v>
      </c>
      <c r="Z135" s="135">
        <v>7.3554870504227848E-3</v>
      </c>
      <c r="AA135" s="135" t="s">
        <v>394</v>
      </c>
      <c r="AB135" s="135">
        <v>1.446090470388209E-2</v>
      </c>
      <c r="AC135" s="135" t="s">
        <v>392</v>
      </c>
      <c r="AD135" s="135" t="s">
        <v>392</v>
      </c>
      <c r="AE135" s="136"/>
      <c r="AF135" s="137" t="s">
        <v>392</v>
      </c>
      <c r="AG135" s="137" t="s">
        <v>392</v>
      </c>
      <c r="AH135" s="137" t="s">
        <v>392</v>
      </c>
      <c r="AI135" s="137" t="s">
        <v>392</v>
      </c>
      <c r="AJ135" s="137" t="s">
        <v>392</v>
      </c>
      <c r="AK135" s="137">
        <v>59336.770102896007</v>
      </c>
      <c r="AL135" s="137" t="s">
        <v>453</v>
      </c>
    </row>
    <row r="136" spans="1:38" s="2" customFormat="1" ht="26.25" customHeight="1" thickBot="1" x14ac:dyDescent="0.25">
      <c r="A136" s="62" t="s">
        <v>260</v>
      </c>
      <c r="B136" s="62" t="s">
        <v>284</v>
      </c>
      <c r="C136" s="63" t="s">
        <v>285</v>
      </c>
      <c r="D136" s="64"/>
      <c r="E136" s="135" t="s">
        <v>392</v>
      </c>
      <c r="F136" s="135">
        <v>5.7591329999999996E-3</v>
      </c>
      <c r="G136" s="135" t="s">
        <v>392</v>
      </c>
      <c r="H136" s="135">
        <v>0.68466719999999981</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260.95779937499998</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0.44588701999999991</v>
      </c>
      <c r="J139" s="135">
        <v>0.44588701999999991</v>
      </c>
      <c r="K139" s="135">
        <v>0.44588701999999991</v>
      </c>
      <c r="L139" s="135" t="s">
        <v>396</v>
      </c>
      <c r="M139" s="135" t="s">
        <v>396</v>
      </c>
      <c r="N139" s="135">
        <v>1.30182E-3</v>
      </c>
      <c r="O139" s="135">
        <v>2.6274224999999997E-3</v>
      </c>
      <c r="P139" s="135">
        <v>2.6274224999999997E-3</v>
      </c>
      <c r="Q139" s="135">
        <v>4.1633175000000012E-3</v>
      </c>
      <c r="R139" s="135">
        <v>3.9768075000000003E-3</v>
      </c>
      <c r="S139" s="135">
        <v>9.2437574999999998E-3</v>
      </c>
      <c r="T139" s="135" t="s">
        <v>396</v>
      </c>
      <c r="U139" s="135" t="s">
        <v>396</v>
      </c>
      <c r="V139" s="135" t="s">
        <v>396</v>
      </c>
      <c r="W139" s="135">
        <v>4.4798550000000006</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3963.75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162.1303596373902</v>
      </c>
      <c r="F141" s="19">
        <f t="shared" ref="F141:AD141" si="0">SUM(F14:F140)</f>
        <v>137.52693235227736</v>
      </c>
      <c r="G141" s="19">
        <f t="shared" si="0"/>
        <v>35.67744417431409</v>
      </c>
      <c r="H141" s="19">
        <f t="shared" si="0"/>
        <v>72.896639227576031</v>
      </c>
      <c r="I141" s="19">
        <f t="shared" si="0"/>
        <v>37.812086945997173</v>
      </c>
      <c r="J141" s="19">
        <f t="shared" si="0"/>
        <v>66.472217750918688</v>
      </c>
      <c r="K141" s="19">
        <f t="shared" si="0"/>
        <v>117.4662850478056</v>
      </c>
      <c r="L141" s="19">
        <f t="shared" si="0"/>
        <v>6.8661268397445445</v>
      </c>
      <c r="M141" s="19">
        <f t="shared" si="0"/>
        <v>500.00931092583579</v>
      </c>
      <c r="N141" s="19">
        <f t="shared" si="0"/>
        <v>11.302007506643513</v>
      </c>
      <c r="O141" s="19">
        <f t="shared" si="0"/>
        <v>1.3800479331813416</v>
      </c>
      <c r="P141" s="19">
        <f t="shared" si="0"/>
        <v>0.99928026067554543</v>
      </c>
      <c r="Q141" s="19">
        <f t="shared" si="0"/>
        <v>2.5992621567416609</v>
      </c>
      <c r="R141" s="19">
        <f>SUM(R14:R140)</f>
        <v>12.527732233977652</v>
      </c>
      <c r="S141" s="19">
        <f t="shared" si="0"/>
        <v>35.914757923659977</v>
      </c>
      <c r="T141" s="19">
        <f t="shared" si="0"/>
        <v>3.3460468511924408</v>
      </c>
      <c r="U141" s="19">
        <f t="shared" si="0"/>
        <v>3.9620123283948647</v>
      </c>
      <c r="V141" s="19">
        <f t="shared" si="0"/>
        <v>50.143881489176778</v>
      </c>
      <c r="W141" s="19">
        <f t="shared" si="0"/>
        <v>55.923700191839281</v>
      </c>
      <c r="X141" s="19">
        <f t="shared" si="0"/>
        <v>6.6999171445683974</v>
      </c>
      <c r="Y141" s="19">
        <f t="shared" si="0"/>
        <v>6.7718443236284154</v>
      </c>
      <c r="Z141" s="19">
        <f t="shared" si="0"/>
        <v>2.6423756802113973</v>
      </c>
      <c r="AA141" s="19">
        <f t="shared" si="0"/>
        <v>3.5489992362879117</v>
      </c>
      <c r="AB141" s="19">
        <f t="shared" si="0"/>
        <v>19.790281062115206</v>
      </c>
      <c r="AC141" s="19">
        <f t="shared" si="0"/>
        <v>1.8046118927170456</v>
      </c>
      <c r="AD141" s="19">
        <f t="shared" si="0"/>
        <v>10.878881617088725</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162.1303596373902</v>
      </c>
      <c r="F152" s="13">
        <f t="shared" ref="F152:AD152" si="1">F141 + F151 + IF(AND(OR($B$4="AT",$B$4="BE",$B$4="CH",$B$4="GB",$B$4="IE",$B$4="LT",$B$4="LU",$B$4="NL"),SUM(F143:F149)&gt;0),SUM(F143:F149)-SUM(F27:F33),0)</f>
        <v>137.52693235227736</v>
      </c>
      <c r="G152" s="13">
        <f t="shared" si="1"/>
        <v>35.67744417431409</v>
      </c>
      <c r="H152" s="13">
        <f t="shared" si="1"/>
        <v>72.896639227576031</v>
      </c>
      <c r="I152" s="13">
        <f t="shared" si="1"/>
        <v>37.812086945997173</v>
      </c>
      <c r="J152" s="13">
        <f t="shared" si="1"/>
        <v>66.472217750918688</v>
      </c>
      <c r="K152" s="13">
        <f t="shared" si="1"/>
        <v>117.4662850478056</v>
      </c>
      <c r="L152" s="13">
        <f t="shared" si="1"/>
        <v>6.8661268397445445</v>
      </c>
      <c r="M152" s="13">
        <f t="shared" si="1"/>
        <v>500.00931092583579</v>
      </c>
      <c r="N152" s="13">
        <f t="shared" si="1"/>
        <v>11.302007506643513</v>
      </c>
      <c r="O152" s="13">
        <f t="shared" si="1"/>
        <v>1.3800479331813416</v>
      </c>
      <c r="P152" s="13">
        <f t="shared" si="1"/>
        <v>0.99928026067554543</v>
      </c>
      <c r="Q152" s="13">
        <f t="shared" si="1"/>
        <v>2.5992621567416609</v>
      </c>
      <c r="R152" s="13">
        <f t="shared" si="1"/>
        <v>12.527732233977652</v>
      </c>
      <c r="S152" s="13">
        <f t="shared" si="1"/>
        <v>35.914757923659977</v>
      </c>
      <c r="T152" s="13">
        <f t="shared" si="1"/>
        <v>3.3460468511924408</v>
      </c>
      <c r="U152" s="13">
        <f t="shared" si="1"/>
        <v>3.9620123283948647</v>
      </c>
      <c r="V152" s="13">
        <f t="shared" si="1"/>
        <v>50.143881489176778</v>
      </c>
      <c r="W152" s="13">
        <f t="shared" si="1"/>
        <v>55.923700191839281</v>
      </c>
      <c r="X152" s="13">
        <f t="shared" si="1"/>
        <v>6.6999171445683974</v>
      </c>
      <c r="Y152" s="13">
        <f t="shared" si="1"/>
        <v>6.7718443236284154</v>
      </c>
      <c r="Z152" s="13">
        <f t="shared" si="1"/>
        <v>2.6423756802113973</v>
      </c>
      <c r="AA152" s="13">
        <f t="shared" si="1"/>
        <v>3.5489992362879117</v>
      </c>
      <c r="AB152" s="13">
        <f t="shared" si="1"/>
        <v>19.790281062115206</v>
      </c>
      <c r="AC152" s="13">
        <f t="shared" si="1"/>
        <v>1.8046118927170456</v>
      </c>
      <c r="AD152" s="13">
        <f t="shared" si="1"/>
        <v>10.878881617088725</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162.1303596373902</v>
      </c>
      <c r="F154" s="13">
        <f>F141 + F153 - IF(OR($B$6=2005,$B$6&gt;=2020),SUM(F99:F122),0) + IF(AND(OR($B$4="AT",$B$4="BE",$B$4="CH",$B$4="GB",$B$4="IE",$B$4="LT",$B$4="LU",$B$4="NL"),SUM(F143:F149)&gt;0),SUM(F143:F149)-SUM(F27:F33),0)</f>
        <v>137.52693235227736</v>
      </c>
      <c r="G154" s="13">
        <f>G141 + G153 + IF(AND(OR($B$4="AT",$B$4="BE",$B$4="CH",$B$4="GB",$B$4="IE",$B$4="LT",$B$4="LU",$B$4="NL"),SUM(G143:G149)&gt;0),SUM(G143:G149)-SUM(G27:G33),0)</f>
        <v>35.67744417431409</v>
      </c>
      <c r="H154" s="13">
        <f t="shared" ref="H154:AD154" si="2">H141 + H153 + IF(AND(OR($B$4="AT",$B$4="BE",$B$4="CH",$B$4="GB",$B$4="IE",$B$4="LT",$B$4="LU",$B$4="NL"),SUM(H143:H149)&gt;0),SUM(H143:H149)-SUM(H27:H33),0)</f>
        <v>72.896639227576031</v>
      </c>
      <c r="I154" s="13">
        <f t="shared" si="2"/>
        <v>37.812086945997173</v>
      </c>
      <c r="J154" s="13">
        <f t="shared" si="2"/>
        <v>66.472217750918688</v>
      </c>
      <c r="K154" s="13">
        <f t="shared" si="2"/>
        <v>117.4662850478056</v>
      </c>
      <c r="L154" s="13">
        <f t="shared" si="2"/>
        <v>6.8661268397445445</v>
      </c>
      <c r="M154" s="13">
        <f t="shared" si="2"/>
        <v>500.00931092583579</v>
      </c>
      <c r="N154" s="13">
        <f t="shared" si="2"/>
        <v>11.302007506643513</v>
      </c>
      <c r="O154" s="13">
        <f t="shared" si="2"/>
        <v>1.3800479331813416</v>
      </c>
      <c r="P154" s="13">
        <f t="shared" si="2"/>
        <v>0.99928026067554543</v>
      </c>
      <c r="Q154" s="13">
        <f t="shared" si="2"/>
        <v>2.5992621567416609</v>
      </c>
      <c r="R154" s="13">
        <f t="shared" si="2"/>
        <v>12.527732233977652</v>
      </c>
      <c r="S154" s="13">
        <f t="shared" si="2"/>
        <v>35.914757923659977</v>
      </c>
      <c r="T154" s="13">
        <f t="shared" si="2"/>
        <v>3.3460468511924408</v>
      </c>
      <c r="U154" s="13">
        <f t="shared" si="2"/>
        <v>3.9620123283948647</v>
      </c>
      <c r="V154" s="13">
        <f t="shared" si="2"/>
        <v>50.143881489176778</v>
      </c>
      <c r="W154" s="13">
        <f t="shared" si="2"/>
        <v>55.923700191839281</v>
      </c>
      <c r="X154" s="13">
        <f t="shared" si="2"/>
        <v>6.6999171445683974</v>
      </c>
      <c r="Y154" s="13">
        <f t="shared" si="2"/>
        <v>6.7718443236284154</v>
      </c>
      <c r="Z154" s="13">
        <f t="shared" si="2"/>
        <v>2.6423756802113973</v>
      </c>
      <c r="AA154" s="13">
        <f t="shared" si="2"/>
        <v>3.5489992362879117</v>
      </c>
      <c r="AB154" s="13">
        <f t="shared" si="2"/>
        <v>19.790281062115206</v>
      </c>
      <c r="AC154" s="13">
        <f t="shared" si="2"/>
        <v>1.8046118927170456</v>
      </c>
      <c r="AD154" s="13">
        <f t="shared" si="2"/>
        <v>10.878881617088725</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2.9796423951310551</v>
      </c>
      <c r="F157" s="138">
        <v>9.8038652682560512E-2</v>
      </c>
      <c r="G157" s="138">
        <v>0.18426088184536601</v>
      </c>
      <c r="H157" s="138" t="s">
        <v>396</v>
      </c>
      <c r="I157" s="138">
        <v>6.9554187206076215E-2</v>
      </c>
      <c r="J157" s="138">
        <v>6.9554187206076215E-2</v>
      </c>
      <c r="K157" s="138">
        <v>6.9554187206076215E-2</v>
      </c>
      <c r="L157" s="138">
        <v>3.3386009858916585E-2</v>
      </c>
      <c r="M157" s="138">
        <v>0.73074808840668692</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9520.1456030038753</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5.2315121605240001E-3</v>
      </c>
      <c r="F158" s="138">
        <v>1.506595077436248E-4</v>
      </c>
      <c r="G158" s="138">
        <v>3.14787237149E-4</v>
      </c>
      <c r="H158" s="138" t="s">
        <v>396</v>
      </c>
      <c r="I158" s="138">
        <v>7.7194991115323201E-5</v>
      </c>
      <c r="J158" s="138">
        <v>7.7194991115323201E-5</v>
      </c>
      <c r="K158" s="138">
        <v>7.7194991115323201E-5</v>
      </c>
      <c r="L158" s="138">
        <v>3.7053595735355136E-5</v>
      </c>
      <c r="M158" s="138">
        <v>2.7765091945683297E-3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16.264008693766399</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2007</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2007</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24.943154071527495</v>
      </c>
      <c r="F14" s="135">
        <v>2.8155116087032419</v>
      </c>
      <c r="G14" s="135">
        <v>16.278951543775953</v>
      </c>
      <c r="H14" s="135">
        <v>1.14743946E-3</v>
      </c>
      <c r="I14" s="135">
        <v>0.41875557225954874</v>
      </c>
      <c r="J14" s="135">
        <v>0.59080316095563157</v>
      </c>
      <c r="K14" s="135">
        <v>0.75597815222978337</v>
      </c>
      <c r="L14" s="135">
        <v>1.2704960412383009E-2</v>
      </c>
      <c r="M14" s="135">
        <v>12.620117588820488</v>
      </c>
      <c r="N14" s="135">
        <v>1.6227613422968001</v>
      </c>
      <c r="O14" s="135">
        <v>0.19159390665428003</v>
      </c>
      <c r="P14" s="135">
        <v>0.28122099952977997</v>
      </c>
      <c r="Q14" s="135">
        <v>1.33103460776988</v>
      </c>
      <c r="R14" s="135">
        <v>0.90123573963234005</v>
      </c>
      <c r="S14" s="135">
        <v>0.61548523862299998</v>
      </c>
      <c r="T14" s="135">
        <v>2.1381699788145996</v>
      </c>
      <c r="U14" s="135">
        <v>3.5253298706676</v>
      </c>
      <c r="V14" s="135">
        <v>4.753446299458</v>
      </c>
      <c r="W14" s="135">
        <v>1.8823215303919827</v>
      </c>
      <c r="X14" s="135">
        <v>2.1286745384963134E-2</v>
      </c>
      <c r="Y14" s="135">
        <v>4.2787397474499562E-3</v>
      </c>
      <c r="Z14" s="135">
        <v>2.9070584162849611E-3</v>
      </c>
      <c r="AA14" s="135">
        <v>1.0719376095819008E-3</v>
      </c>
      <c r="AB14" s="135">
        <v>2.9544481158279953E-2</v>
      </c>
      <c r="AC14" s="135">
        <v>0.673642534254</v>
      </c>
      <c r="AD14" s="135">
        <v>6.6136862204387997E-2</v>
      </c>
      <c r="AE14" s="136"/>
      <c r="AF14" s="137">
        <v>5771.8</v>
      </c>
      <c r="AG14" s="137">
        <v>89683.3</v>
      </c>
      <c r="AH14" s="137">
        <v>158249.70000000001</v>
      </c>
      <c r="AI14" s="137">
        <v>19929</v>
      </c>
      <c r="AJ14" s="137">
        <v>2318</v>
      </c>
      <c r="AK14" s="137" t="s">
        <v>392</v>
      </c>
      <c r="AL14" s="137" t="s">
        <v>49</v>
      </c>
    </row>
    <row r="15" spans="1:38" s="1" customFormat="1" ht="26.25" customHeight="1" thickBot="1" x14ac:dyDescent="0.25">
      <c r="A15" s="62" t="s">
        <v>53</v>
      </c>
      <c r="B15" s="62" t="s">
        <v>54</v>
      </c>
      <c r="C15" s="63" t="s">
        <v>55</v>
      </c>
      <c r="D15" s="64"/>
      <c r="E15" s="135">
        <v>1.353998981850975</v>
      </c>
      <c r="F15" s="135">
        <v>8.695730380000001E-2</v>
      </c>
      <c r="G15" s="135">
        <v>0.91454185682986178</v>
      </c>
      <c r="H15" s="135" t="s">
        <v>396</v>
      </c>
      <c r="I15" s="135">
        <v>3.9607071711751998E-2</v>
      </c>
      <c r="J15" s="135">
        <v>3.9607071711751998E-2</v>
      </c>
      <c r="K15" s="135">
        <v>3.9607071711751998E-2</v>
      </c>
      <c r="L15" s="135">
        <v>7.2877011949623672E-3</v>
      </c>
      <c r="M15" s="135">
        <v>8.9500875610924999E-2</v>
      </c>
      <c r="N15" s="135">
        <v>5.2523229599999999E-3</v>
      </c>
      <c r="O15" s="135">
        <v>1.75077432E-4</v>
      </c>
      <c r="P15" s="135">
        <v>3.5015486400000002E-3</v>
      </c>
      <c r="Q15" s="135">
        <v>4.811936648114241E-4</v>
      </c>
      <c r="R15" s="135">
        <v>1.7507743200000001E-3</v>
      </c>
      <c r="S15" s="135">
        <v>7.0961228250000005E-3</v>
      </c>
      <c r="T15" s="135">
        <v>1.75077432E-4</v>
      </c>
      <c r="U15" s="135" t="s">
        <v>392</v>
      </c>
      <c r="V15" s="135" t="s">
        <v>392</v>
      </c>
      <c r="W15" s="135">
        <v>6.2899606799999997E-3</v>
      </c>
      <c r="X15" s="135">
        <v>2.3501973999999999E-4</v>
      </c>
      <c r="Y15" s="135" t="s">
        <v>392</v>
      </c>
      <c r="Z15" s="135" t="s">
        <v>392</v>
      </c>
      <c r="AA15" s="135" t="s">
        <v>392</v>
      </c>
      <c r="AB15" s="135">
        <v>2.3501973999999999E-4</v>
      </c>
      <c r="AC15" s="135" t="s">
        <v>396</v>
      </c>
      <c r="AD15" s="135" t="s">
        <v>392</v>
      </c>
      <c r="AE15" s="136"/>
      <c r="AF15" s="137">
        <v>13206.637500000001</v>
      </c>
      <c r="AG15" s="137" t="s">
        <v>394</v>
      </c>
      <c r="AH15" s="137">
        <v>6136.2</v>
      </c>
      <c r="AI15" s="137" t="s">
        <v>394</v>
      </c>
      <c r="AJ15" s="137" t="s">
        <v>394</v>
      </c>
      <c r="AK15" s="137" t="s">
        <v>392</v>
      </c>
      <c r="AL15" s="137" t="s">
        <v>49</v>
      </c>
    </row>
    <row r="16" spans="1:38" s="1" customFormat="1" ht="26.25" customHeight="1" thickBot="1" x14ac:dyDescent="0.25">
      <c r="A16" s="62" t="s">
        <v>53</v>
      </c>
      <c r="B16" s="62" t="s">
        <v>56</v>
      </c>
      <c r="C16" s="63" t="s">
        <v>57</v>
      </c>
      <c r="D16" s="64"/>
      <c r="E16" s="135">
        <v>0.70183686816470003</v>
      </c>
      <c r="F16" s="135">
        <v>0.14865112550000001</v>
      </c>
      <c r="G16" s="135">
        <v>0.62765450735990003</v>
      </c>
      <c r="H16" s="135" t="s">
        <v>396</v>
      </c>
      <c r="I16" s="135">
        <v>0.11418094321605481</v>
      </c>
      <c r="J16" s="135">
        <v>0.17532723116544741</v>
      </c>
      <c r="K16" s="135">
        <v>0.18026293860363002</v>
      </c>
      <c r="L16" s="135">
        <v>5.0231145872906301E-2</v>
      </c>
      <c r="M16" s="135">
        <v>0.59640418312400001</v>
      </c>
      <c r="N16" s="135">
        <v>1.3630308471499999E-2</v>
      </c>
      <c r="O16" s="135">
        <v>2.8820196585E-4</v>
      </c>
      <c r="P16" s="135">
        <v>2.3319875100000003E-3</v>
      </c>
      <c r="Q16" s="135">
        <v>2.9613206500000004E-3</v>
      </c>
      <c r="R16" s="135">
        <v>6.3367172845000003E-3</v>
      </c>
      <c r="S16" s="135">
        <v>3.8434794568999999E-3</v>
      </c>
      <c r="T16" s="135">
        <v>2.3613572845000001E-3</v>
      </c>
      <c r="U16" s="135">
        <v>2.9486315770000005E-3</v>
      </c>
      <c r="V16" s="135">
        <v>2.8909416744999999E-2</v>
      </c>
      <c r="W16" s="135">
        <v>1.0933964513799999</v>
      </c>
      <c r="X16" s="135">
        <v>1.7775532679999997E-2</v>
      </c>
      <c r="Y16" s="135">
        <v>1.394650685E-2</v>
      </c>
      <c r="Z16" s="135">
        <v>5.3838111500000008E-3</v>
      </c>
      <c r="AA16" s="135">
        <v>4.9024390200000014E-3</v>
      </c>
      <c r="AB16" s="135">
        <v>4.20082897E-2</v>
      </c>
      <c r="AC16" s="135">
        <v>4.8062399999999996E-5</v>
      </c>
      <c r="AD16" s="135">
        <v>1.31784E-2</v>
      </c>
      <c r="AE16" s="136"/>
      <c r="AF16" s="137" t="s">
        <v>394</v>
      </c>
      <c r="AG16" s="137">
        <v>3775.62</v>
      </c>
      <c r="AH16" s="137">
        <v>2985.1065000000003</v>
      </c>
      <c r="AI16" s="137">
        <v>247</v>
      </c>
      <c r="AJ16" s="137" t="s">
        <v>394</v>
      </c>
      <c r="AK16" s="137" t="s">
        <v>392</v>
      </c>
      <c r="AL16" s="137" t="s">
        <v>49</v>
      </c>
    </row>
    <row r="17" spans="1:38" s="2" customFormat="1" ht="26.25" customHeight="1" thickBot="1" x14ac:dyDescent="0.25">
      <c r="A17" s="62" t="s">
        <v>53</v>
      </c>
      <c r="B17" s="62" t="s">
        <v>58</v>
      </c>
      <c r="C17" s="63" t="s">
        <v>59</v>
      </c>
      <c r="D17" s="64"/>
      <c r="E17" s="135">
        <v>1.278617194826658</v>
      </c>
      <c r="F17" s="135" t="s">
        <v>393</v>
      </c>
      <c r="G17" s="135">
        <v>0.83195414528344203</v>
      </c>
      <c r="H17" s="135" t="s">
        <v>393</v>
      </c>
      <c r="I17" s="135" t="s">
        <v>393</v>
      </c>
      <c r="J17" s="135" t="s">
        <v>393</v>
      </c>
      <c r="K17" s="135" t="s">
        <v>393</v>
      </c>
      <c r="L17" s="135" t="s">
        <v>393</v>
      </c>
      <c r="M17" s="135">
        <v>36.440539188807662</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1921.6969999999999</v>
      </c>
      <c r="AH17" s="137">
        <v>2218.9290000000005</v>
      </c>
      <c r="AI17" s="137" t="s">
        <v>394</v>
      </c>
      <c r="AJ17" s="137" t="s">
        <v>394</v>
      </c>
      <c r="AK17" s="137" t="s">
        <v>392</v>
      </c>
      <c r="AL17" s="137" t="s">
        <v>49</v>
      </c>
    </row>
    <row r="18" spans="1:38" s="2" customFormat="1" ht="26.25" customHeight="1" thickBot="1" x14ac:dyDescent="0.25">
      <c r="A18" s="62" t="s">
        <v>53</v>
      </c>
      <c r="B18" s="62" t="s">
        <v>60</v>
      </c>
      <c r="C18" s="63" t="s">
        <v>61</v>
      </c>
      <c r="D18" s="64"/>
      <c r="E18" s="135">
        <v>0.84093845176710014</v>
      </c>
      <c r="F18" s="135" t="s">
        <v>393</v>
      </c>
      <c r="G18" s="135">
        <v>0.17101249820000003</v>
      </c>
      <c r="H18" s="135" t="s">
        <v>393</v>
      </c>
      <c r="I18" s="135" t="s">
        <v>393</v>
      </c>
      <c r="J18" s="135" t="s">
        <v>393</v>
      </c>
      <c r="K18" s="135" t="s">
        <v>393</v>
      </c>
      <c r="L18" s="135" t="s">
        <v>393</v>
      </c>
      <c r="M18" s="135">
        <v>0.35154058794999998</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3909.6</v>
      </c>
      <c r="AI18" s="137" t="s">
        <v>394</v>
      </c>
      <c r="AJ18" s="137" t="s">
        <v>394</v>
      </c>
      <c r="AK18" s="137" t="s">
        <v>392</v>
      </c>
      <c r="AL18" s="137" t="s">
        <v>49</v>
      </c>
    </row>
    <row r="19" spans="1:38" s="2" customFormat="1" ht="26.25" customHeight="1" thickBot="1" x14ac:dyDescent="0.25">
      <c r="A19" s="62" t="s">
        <v>53</v>
      </c>
      <c r="B19" s="62" t="s">
        <v>62</v>
      </c>
      <c r="C19" s="63" t="s">
        <v>63</v>
      </c>
      <c r="D19" s="64"/>
      <c r="E19" s="135">
        <v>0.37428973396249404</v>
      </c>
      <c r="F19" s="135">
        <v>9.8282409204558968E-2</v>
      </c>
      <c r="G19" s="135">
        <v>0.57162564057455079</v>
      </c>
      <c r="H19" s="135" t="s">
        <v>396</v>
      </c>
      <c r="I19" s="135">
        <v>2.3948164933272627E-2</v>
      </c>
      <c r="J19" s="135">
        <v>2.7531707790415479E-2</v>
      </c>
      <c r="K19" s="135">
        <v>2.7531707790415482E-2</v>
      </c>
      <c r="L19" s="135">
        <v>1.2138580311616624E-2</v>
      </c>
      <c r="M19" s="135">
        <v>0.15995797682313956</v>
      </c>
      <c r="N19" s="135">
        <v>1.1812367396739777E-4</v>
      </c>
      <c r="O19" s="135">
        <v>9.0945551427870912E-6</v>
      </c>
      <c r="P19" s="135">
        <v>1.8194370856722542E-3</v>
      </c>
      <c r="Q19" s="135">
        <v>3.4506212697634338E-4</v>
      </c>
      <c r="R19" s="135">
        <v>2.4982179650692466E-4</v>
      </c>
      <c r="S19" s="135">
        <v>2.3810035930138494E-4</v>
      </c>
      <c r="T19" s="135">
        <v>4.9143396506924625E-5</v>
      </c>
      <c r="U19" s="135">
        <v>2.9692155364627912E-4</v>
      </c>
      <c r="V19" s="135">
        <v>3.2600854726927309E-2</v>
      </c>
      <c r="W19" s="135">
        <v>3.0945518602769851E-3</v>
      </c>
      <c r="X19" s="135">
        <v>4.2445641142296719E-3</v>
      </c>
      <c r="Y19" s="135">
        <v>2.4775477682313959E-2</v>
      </c>
      <c r="Z19" s="135">
        <v>5.2276073967397769E-3</v>
      </c>
      <c r="AA19" s="135">
        <v>4.955826171344508E-3</v>
      </c>
      <c r="AB19" s="135">
        <v>3.9203475364627913E-2</v>
      </c>
      <c r="AC19" s="135">
        <v>2.2994400000000002E-4</v>
      </c>
      <c r="AD19" s="135">
        <v>1.3587600000000002E-7</v>
      </c>
      <c r="AE19" s="136"/>
      <c r="AF19" s="137">
        <v>1045.2</v>
      </c>
      <c r="AG19" s="137" t="s">
        <v>394</v>
      </c>
      <c r="AH19" s="137">
        <v>3137.0612697634333</v>
      </c>
      <c r="AI19" s="137" t="s">
        <v>394</v>
      </c>
      <c r="AJ19" s="137">
        <v>11</v>
      </c>
      <c r="AK19" s="137" t="s">
        <v>392</v>
      </c>
      <c r="AL19" s="137" t="s">
        <v>49</v>
      </c>
    </row>
    <row r="20" spans="1:38" s="2" customFormat="1" ht="26.25" customHeight="1" thickBot="1" x14ac:dyDescent="0.25">
      <c r="A20" s="62" t="s">
        <v>53</v>
      </c>
      <c r="B20" s="62" t="s">
        <v>64</v>
      </c>
      <c r="C20" s="63" t="s">
        <v>65</v>
      </c>
      <c r="D20" s="64"/>
      <c r="E20" s="135">
        <v>0.2684608</v>
      </c>
      <c r="F20" s="135">
        <v>7.7886400000000008E-2</v>
      </c>
      <c r="G20" s="135">
        <v>0.17727275123809516</v>
      </c>
      <c r="H20" s="135" t="s">
        <v>396</v>
      </c>
      <c r="I20" s="135">
        <v>8.9844754285714288E-3</v>
      </c>
      <c r="J20" s="135">
        <v>1.0087104000000001E-2</v>
      </c>
      <c r="K20" s="135">
        <v>1.0087104E-2</v>
      </c>
      <c r="L20" s="135">
        <v>3.7995801600000005E-3</v>
      </c>
      <c r="M20" s="135">
        <v>0.10929280000000001</v>
      </c>
      <c r="N20" s="135">
        <v>5.9132800000000004E-5</v>
      </c>
      <c r="O20" s="135">
        <v>4.66272E-6</v>
      </c>
      <c r="P20" s="135">
        <v>1.6784640000000004E-3</v>
      </c>
      <c r="Q20" s="135">
        <v>3.1332800000000003E-4</v>
      </c>
      <c r="R20" s="135">
        <v>1.037984E-4</v>
      </c>
      <c r="S20" s="135">
        <v>7.8647680000000001E-5</v>
      </c>
      <c r="T20" s="135">
        <v>4.2051200000000002E-5</v>
      </c>
      <c r="U20" s="135">
        <v>2.1151040000000001E-4</v>
      </c>
      <c r="V20" s="135">
        <v>1.1543264000000003E-2</v>
      </c>
      <c r="W20" s="135">
        <v>2.0293760000000003E-3</v>
      </c>
      <c r="X20" s="135">
        <v>2.7975359999999998E-3</v>
      </c>
      <c r="Y20" s="135">
        <v>1.3630720000000001E-2</v>
      </c>
      <c r="Z20" s="135">
        <v>3.8872000000000004E-3</v>
      </c>
      <c r="AA20" s="135">
        <v>3.7621440000000007E-3</v>
      </c>
      <c r="AB20" s="135">
        <v>2.4077600000000005E-2</v>
      </c>
      <c r="AC20" s="135">
        <v>7.0752000000000003E-5</v>
      </c>
      <c r="AD20" s="135">
        <v>4.1808000000000006E-8</v>
      </c>
      <c r="AE20" s="136"/>
      <c r="AF20" s="137">
        <v>368.6</v>
      </c>
      <c r="AG20" s="137" t="s">
        <v>394</v>
      </c>
      <c r="AH20" s="137">
        <v>2989.8</v>
      </c>
      <c r="AI20" s="137">
        <v>479</v>
      </c>
      <c r="AJ20" s="137" t="s">
        <v>394</v>
      </c>
      <c r="AK20" s="137" t="s">
        <v>392</v>
      </c>
      <c r="AL20" s="137" t="s">
        <v>49</v>
      </c>
    </row>
    <row r="21" spans="1:38" s="2" customFormat="1" ht="26.25" customHeight="1" thickBot="1" x14ac:dyDescent="0.25">
      <c r="A21" s="62" t="s">
        <v>53</v>
      </c>
      <c r="B21" s="62" t="s">
        <v>66</v>
      </c>
      <c r="C21" s="63" t="s">
        <v>67</v>
      </c>
      <c r="D21" s="64"/>
      <c r="E21" s="135">
        <v>0.9425309999999999</v>
      </c>
      <c r="F21" s="135">
        <v>0.60970316399999991</v>
      </c>
      <c r="G21" s="135">
        <v>0.1919790263333333</v>
      </c>
      <c r="H21" s="135">
        <v>1.3955999999999999E-3</v>
      </c>
      <c r="I21" s="135">
        <v>0.11325763425806451</v>
      </c>
      <c r="J21" s="135">
        <v>0.11648034361290321</v>
      </c>
      <c r="K21" s="135">
        <v>0.120950162</v>
      </c>
      <c r="L21" s="135">
        <v>3.0017943264516133E-2</v>
      </c>
      <c r="M21" s="135">
        <v>0.50174189999999996</v>
      </c>
      <c r="N21" s="135">
        <v>4.6585630900000001E-2</v>
      </c>
      <c r="O21" s="135">
        <v>1.533233231E-2</v>
      </c>
      <c r="P21" s="135">
        <v>7.2960059999999998E-3</v>
      </c>
      <c r="Q21" s="135">
        <v>1.7385220000000002E-3</v>
      </c>
      <c r="R21" s="135">
        <v>2.8458858699999999E-2</v>
      </c>
      <c r="S21" s="135">
        <v>9.03236774E-3</v>
      </c>
      <c r="T21" s="135">
        <v>3.9256899000000003E-3</v>
      </c>
      <c r="U21" s="135">
        <v>1.4293522000000001E-3</v>
      </c>
      <c r="V21" s="135">
        <v>0.63381052699999996</v>
      </c>
      <c r="W21" s="135">
        <v>0.14499874800000001</v>
      </c>
      <c r="X21" s="135">
        <v>2.4905327999999997E-2</v>
      </c>
      <c r="Y21" s="135">
        <v>6.0182001999999998E-2</v>
      </c>
      <c r="Z21" s="135">
        <v>2.0614306000000002E-2</v>
      </c>
      <c r="AA21" s="135">
        <v>1.8599171999999997E-2</v>
      </c>
      <c r="AB21" s="135">
        <v>0.12430080799999998</v>
      </c>
      <c r="AC21" s="135">
        <v>5.9465216E-3</v>
      </c>
      <c r="AD21" s="135">
        <v>1.9157416581999997E-2</v>
      </c>
      <c r="AE21" s="136"/>
      <c r="AF21" s="137">
        <v>422.40000000000003</v>
      </c>
      <c r="AG21" s="137">
        <v>112.28</v>
      </c>
      <c r="AH21" s="137">
        <v>10458.9</v>
      </c>
      <c r="AI21" s="137">
        <v>1163</v>
      </c>
      <c r="AJ21" s="137" t="s">
        <v>394</v>
      </c>
      <c r="AK21" s="137" t="s">
        <v>392</v>
      </c>
      <c r="AL21" s="137" t="s">
        <v>49</v>
      </c>
    </row>
    <row r="22" spans="1:38" s="2" customFormat="1" ht="26.25" customHeight="1" thickBot="1" x14ac:dyDescent="0.25">
      <c r="A22" s="62" t="s">
        <v>53</v>
      </c>
      <c r="B22" s="66" t="s">
        <v>68</v>
      </c>
      <c r="C22" s="63" t="s">
        <v>69</v>
      </c>
      <c r="D22" s="64"/>
      <c r="E22" s="135">
        <v>10.561410663</v>
      </c>
      <c r="F22" s="135">
        <v>4.6387673999999997E-2</v>
      </c>
      <c r="G22" s="135">
        <v>2.5712726904000003</v>
      </c>
      <c r="H22" s="135" t="s">
        <v>396</v>
      </c>
      <c r="I22" s="135" t="s">
        <v>393</v>
      </c>
      <c r="J22" s="135" t="s">
        <v>393</v>
      </c>
      <c r="K22" s="135" t="s">
        <v>393</v>
      </c>
      <c r="L22" s="135" t="s">
        <v>393</v>
      </c>
      <c r="M22" s="135">
        <v>6.5793345579000002</v>
      </c>
      <c r="N22" s="135">
        <v>0.25255511399999997</v>
      </c>
      <c r="O22" s="135">
        <v>2.0616743999999999E-2</v>
      </c>
      <c r="P22" s="135">
        <v>0.15462557999999998</v>
      </c>
      <c r="Q22" s="135">
        <v>6.8292964499999997E-2</v>
      </c>
      <c r="R22" s="135">
        <v>0.10566081299999999</v>
      </c>
      <c r="S22" s="135">
        <v>0.16673791709999997</v>
      </c>
      <c r="T22" s="135">
        <v>0.12627755699999998</v>
      </c>
      <c r="U22" s="135">
        <v>6.5200452899999997E-2</v>
      </c>
      <c r="V22" s="135">
        <v>1.092687432</v>
      </c>
      <c r="W22" s="135">
        <v>1.0566081299999999E-2</v>
      </c>
      <c r="X22" s="135">
        <v>1.6751104499999997E-4</v>
      </c>
      <c r="Y22" s="135">
        <v>7.2158603999999992E-4</v>
      </c>
      <c r="Z22" s="135">
        <v>7.2158603999999992E-4</v>
      </c>
      <c r="AA22" s="135">
        <v>1.1081499900000001E-4</v>
      </c>
      <c r="AB22" s="135">
        <v>1.7214981239999998E-3</v>
      </c>
      <c r="AC22" s="135">
        <v>1.1854627799999998E-2</v>
      </c>
      <c r="AD22" s="135">
        <v>0.26544057899999995</v>
      </c>
      <c r="AE22" s="136"/>
      <c r="AF22" s="137">
        <v>5332.5</v>
      </c>
      <c r="AG22" s="137">
        <v>4845.91</v>
      </c>
      <c r="AH22" s="137">
        <v>10247.4</v>
      </c>
      <c r="AI22" s="137">
        <v>1147</v>
      </c>
      <c r="AJ22" s="137">
        <v>781</v>
      </c>
      <c r="AK22" s="137" t="s">
        <v>392</v>
      </c>
      <c r="AL22" s="137" t="s">
        <v>49</v>
      </c>
    </row>
    <row r="23" spans="1:38" s="2" customFormat="1" ht="26.25" customHeight="1" thickBot="1" x14ac:dyDescent="0.25">
      <c r="A23" s="62" t="s">
        <v>70</v>
      </c>
      <c r="B23" s="66" t="s">
        <v>364</v>
      </c>
      <c r="C23" s="63" t="s">
        <v>360</v>
      </c>
      <c r="D23" s="109"/>
      <c r="E23" s="135">
        <v>3.8722249018037007</v>
      </c>
      <c r="F23" s="135">
        <v>0.38038475331637639</v>
      </c>
      <c r="G23" s="135">
        <v>2.5200000000000001E-3</v>
      </c>
      <c r="H23" s="135">
        <v>1.0063242000000001E-3</v>
      </c>
      <c r="I23" s="135">
        <v>0.23701200886545451</v>
      </c>
      <c r="J23" s="135">
        <v>0.23701200886545451</v>
      </c>
      <c r="K23" s="135">
        <v>0.23701200886545451</v>
      </c>
      <c r="L23" s="135">
        <v>0.15157337802970497</v>
      </c>
      <c r="M23" s="135">
        <v>1.2605688009341764</v>
      </c>
      <c r="N23" s="135">
        <v>4.3344000000000001E-2</v>
      </c>
      <c r="O23" s="135">
        <v>1.2600000000000001E-3</v>
      </c>
      <c r="P23" s="135">
        <v>5.4179999999999994E-4</v>
      </c>
      <c r="Q23" s="135">
        <v>2.709E-3</v>
      </c>
      <c r="R23" s="135">
        <v>6.3E-3</v>
      </c>
      <c r="S23" s="135">
        <v>0.2142</v>
      </c>
      <c r="T23" s="135">
        <v>8.8199999999999997E-3</v>
      </c>
      <c r="U23" s="135">
        <v>1.2600000000000001E-3</v>
      </c>
      <c r="V23" s="135">
        <v>0.126</v>
      </c>
      <c r="W23" s="135" t="s">
        <v>392</v>
      </c>
      <c r="X23" s="135">
        <v>3.7799999999999999E-3</v>
      </c>
      <c r="Y23" s="135">
        <v>6.3E-3</v>
      </c>
      <c r="Z23" s="135" t="s">
        <v>392</v>
      </c>
      <c r="AA23" s="135" t="s">
        <v>392</v>
      </c>
      <c r="AB23" s="135">
        <v>1.008E-2</v>
      </c>
      <c r="AC23" s="135" t="s">
        <v>392</v>
      </c>
      <c r="AD23" s="135" t="s">
        <v>392</v>
      </c>
      <c r="AE23" s="136"/>
      <c r="AF23" s="137">
        <v>5418</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1.3487063499999998</v>
      </c>
      <c r="F24" s="135">
        <v>0.87635868399999994</v>
      </c>
      <c r="G24" s="135">
        <v>6.6444523000000005E-2</v>
      </c>
      <c r="H24" s="135">
        <v>1.9812000000000002E-3</v>
      </c>
      <c r="I24" s="135">
        <v>0.15389313199999999</v>
      </c>
      <c r="J24" s="135">
        <v>0.15715350950000004</v>
      </c>
      <c r="K24" s="135">
        <v>0.16354169200000002</v>
      </c>
      <c r="L24" s="135">
        <v>3.8080682000000005E-2</v>
      </c>
      <c r="M24" s="135">
        <v>0.71206225000000001</v>
      </c>
      <c r="N24" s="135">
        <v>6.7723584899999995E-2</v>
      </c>
      <c r="O24" s="135">
        <v>2.1785889309999997E-2</v>
      </c>
      <c r="P24" s="135">
        <v>1.0868043000000001E-2</v>
      </c>
      <c r="Q24" s="135">
        <v>2.5900000000000003E-3</v>
      </c>
      <c r="R24" s="135">
        <v>4.0494081699999997E-2</v>
      </c>
      <c r="S24" s="135">
        <v>1.2947380339999998E-2</v>
      </c>
      <c r="T24" s="135">
        <v>5.7373666999999996E-3</v>
      </c>
      <c r="U24" s="135">
        <v>2.0566162000000003E-3</v>
      </c>
      <c r="V24" s="135">
        <v>0.89120930700000012</v>
      </c>
      <c r="W24" s="135">
        <v>0.208171358</v>
      </c>
      <c r="X24" s="135">
        <v>3.5762312999999997E-2</v>
      </c>
      <c r="Y24" s="135">
        <v>8.2640336999999994E-2</v>
      </c>
      <c r="Z24" s="135">
        <v>2.9814381000000001E-2</v>
      </c>
      <c r="AA24" s="135">
        <v>2.6953827E-2</v>
      </c>
      <c r="AB24" s="135">
        <v>0.17517085799999998</v>
      </c>
      <c r="AC24" s="135">
        <v>8.3612866000000001E-3</v>
      </c>
      <c r="AD24" s="135">
        <v>2.924216E-2</v>
      </c>
      <c r="AE24" s="136"/>
      <c r="AF24" s="137">
        <v>188</v>
      </c>
      <c r="AG24" s="137">
        <v>171.43</v>
      </c>
      <c r="AH24" s="137">
        <v>15462.900000000001</v>
      </c>
      <c r="AI24" s="137">
        <v>1906</v>
      </c>
      <c r="AJ24" s="137" t="s">
        <v>394</v>
      </c>
      <c r="AK24" s="137" t="s">
        <v>392</v>
      </c>
      <c r="AL24" s="137" t="s">
        <v>49</v>
      </c>
    </row>
    <row r="25" spans="1:38" s="2" customFormat="1" ht="26.25" customHeight="1" thickBot="1" x14ac:dyDescent="0.25">
      <c r="A25" s="62" t="s">
        <v>73</v>
      </c>
      <c r="B25" s="66" t="s">
        <v>74</v>
      </c>
      <c r="C25" s="68" t="s">
        <v>75</v>
      </c>
      <c r="D25" s="64"/>
      <c r="E25" s="135">
        <v>0.42244147803297977</v>
      </c>
      <c r="F25" s="135">
        <v>5.4617618242056923E-2</v>
      </c>
      <c r="G25" s="135">
        <v>2.7631930320065994E-2</v>
      </c>
      <c r="H25" s="135" t="s">
        <v>396</v>
      </c>
      <c r="I25" s="135">
        <v>6.1427213616761286E-3</v>
      </c>
      <c r="J25" s="135">
        <v>6.1427213616761286E-3</v>
      </c>
      <c r="K25" s="135">
        <v>6.1427213616761286E-3</v>
      </c>
      <c r="L25" s="135">
        <v>2.9485062536045415E-3</v>
      </c>
      <c r="M25" s="135">
        <v>0.28644290360702634</v>
      </c>
      <c r="N25" s="135">
        <v>1.8157454429497147E-5</v>
      </c>
      <c r="O25" s="135">
        <v>1.5131212024580955E-6</v>
      </c>
      <c r="P25" s="135">
        <v>1.8157454429497145E-4</v>
      </c>
      <c r="Q25" s="135">
        <v>3.0262424049161911E-6</v>
      </c>
      <c r="R25" s="135">
        <v>3.0262424049161911E-4</v>
      </c>
      <c r="S25" s="135">
        <v>1.9670575631955243E-4</v>
      </c>
      <c r="T25" s="135">
        <v>7.5656060122904775E-6</v>
      </c>
      <c r="U25" s="135">
        <v>3.0262424049161911E-6</v>
      </c>
      <c r="V25" s="135">
        <v>6.3551090503240009E-4</v>
      </c>
      <c r="W25" s="135">
        <v>2.7236181644245722E-3</v>
      </c>
      <c r="X25" s="135" t="s">
        <v>396</v>
      </c>
      <c r="Y25" s="135" t="s">
        <v>396</v>
      </c>
      <c r="Z25" s="135" t="s">
        <v>396</v>
      </c>
      <c r="AA25" s="135" t="s">
        <v>396</v>
      </c>
      <c r="AB25" s="135" t="s">
        <v>392</v>
      </c>
      <c r="AC25" s="135" t="s">
        <v>396</v>
      </c>
      <c r="AD25" s="135" t="s">
        <v>396</v>
      </c>
      <c r="AE25" s="136"/>
      <c r="AF25" s="137">
        <v>1427.6499051787</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1.6099530269456002E-3</v>
      </c>
      <c r="F26" s="135">
        <v>3.6074445026727553E-4</v>
      </c>
      <c r="G26" s="135">
        <v>1.0492768822800003E-4</v>
      </c>
      <c r="H26" s="135" t="s">
        <v>396</v>
      </c>
      <c r="I26" s="135">
        <v>1.7076482071437802E-5</v>
      </c>
      <c r="J26" s="135">
        <v>1.7076482071437802E-5</v>
      </c>
      <c r="K26" s="135">
        <v>1.7076482071437802E-5</v>
      </c>
      <c r="L26" s="135">
        <v>8.1967113942901446E-6</v>
      </c>
      <c r="M26" s="135">
        <v>1.5645275534505998E-3</v>
      </c>
      <c r="N26" s="135">
        <v>7.0838926721840786E-7</v>
      </c>
      <c r="O26" s="135">
        <v>1.69306501550254E-7</v>
      </c>
      <c r="P26" s="135">
        <v>7.66283150091486E-6</v>
      </c>
      <c r="Q26" s="135">
        <v>2.5590745613896799E-7</v>
      </c>
      <c r="R26" s="135">
        <v>5.9895309840118201E-6</v>
      </c>
      <c r="S26" s="135">
        <v>4.22815260480192E-6</v>
      </c>
      <c r="T26" s="135">
        <v>1.9217046182512899E-6</v>
      </c>
      <c r="U26" s="135">
        <v>1.73201909177428E-7</v>
      </c>
      <c r="V26" s="135">
        <v>2.892890170072128E-5</v>
      </c>
      <c r="W26" s="135">
        <v>7.0117337289131994E-6</v>
      </c>
      <c r="X26" s="135" t="s">
        <v>396</v>
      </c>
      <c r="Y26" s="135" t="s">
        <v>396</v>
      </c>
      <c r="Z26" s="135" t="s">
        <v>396</v>
      </c>
      <c r="AA26" s="135" t="s">
        <v>396</v>
      </c>
      <c r="AB26" s="135" t="s">
        <v>392</v>
      </c>
      <c r="AC26" s="135" t="s">
        <v>396</v>
      </c>
      <c r="AD26" s="135" t="s">
        <v>396</v>
      </c>
      <c r="AE26" s="136"/>
      <c r="AF26" s="137">
        <v>5.4212635117199994</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20.076542067314406</v>
      </c>
      <c r="F27" s="135">
        <v>18.635991977168363</v>
      </c>
      <c r="G27" s="135">
        <v>1.5594156199329641E-2</v>
      </c>
      <c r="H27" s="135">
        <v>1.0929862818107954</v>
      </c>
      <c r="I27" s="135">
        <v>0.89523199320446589</v>
      </c>
      <c r="J27" s="135">
        <v>0.89523199320446589</v>
      </c>
      <c r="K27" s="135">
        <v>0.89523199320446589</v>
      </c>
      <c r="L27" s="135">
        <v>0.57415872583569572</v>
      </c>
      <c r="M27" s="135">
        <v>214.2588607027605</v>
      </c>
      <c r="N27" s="135">
        <v>2.5542416353793291E-3</v>
      </c>
      <c r="O27" s="135">
        <v>5.2936198842703499E-4</v>
      </c>
      <c r="P27" s="135">
        <v>1.536274835545859E-2</v>
      </c>
      <c r="Q27" s="135">
        <v>4.8221344176142177E-4</v>
      </c>
      <c r="R27" s="135">
        <v>1.471825811663866E-2</v>
      </c>
      <c r="S27" s="135">
        <v>4.6747353202964047E-2</v>
      </c>
      <c r="T27" s="135">
        <v>4.8922638613882099E-3</v>
      </c>
      <c r="U27" s="135">
        <v>5.5712818755853299E-4</v>
      </c>
      <c r="V27" s="135">
        <v>7.8533649271804534E-2</v>
      </c>
      <c r="W27" s="135">
        <v>0.96461800000000009</v>
      </c>
      <c r="X27" s="135">
        <v>2.6838785438400001E-2</v>
      </c>
      <c r="Y27" s="135">
        <v>3.1546944804599998E-2</v>
      </c>
      <c r="Z27" s="135">
        <v>2.26531926293E-2</v>
      </c>
      <c r="AA27" s="135">
        <v>2.9309462603600001E-2</v>
      </c>
      <c r="AB27" s="135">
        <v>0.11034838547589999</v>
      </c>
      <c r="AC27" s="135">
        <v>9.6461780000000003E-4</v>
      </c>
      <c r="AD27" s="135">
        <v>1.962263E-4</v>
      </c>
      <c r="AE27" s="136"/>
      <c r="AF27" s="137">
        <v>89185.182823349794</v>
      </c>
      <c r="AG27" s="137" t="s">
        <v>394</v>
      </c>
      <c r="AH27" s="137" t="s">
        <v>396</v>
      </c>
      <c r="AI27" s="137">
        <v>1162.7513635739001</v>
      </c>
      <c r="AJ27" s="137" t="s">
        <v>394</v>
      </c>
      <c r="AK27" s="137" t="s">
        <v>392</v>
      </c>
      <c r="AL27" s="137" t="s">
        <v>49</v>
      </c>
    </row>
    <row r="28" spans="1:38" s="2" customFormat="1" ht="26.25" customHeight="1" thickBot="1" x14ac:dyDescent="0.25">
      <c r="A28" s="62" t="s">
        <v>78</v>
      </c>
      <c r="B28" s="62" t="s">
        <v>81</v>
      </c>
      <c r="C28" s="63" t="s">
        <v>82</v>
      </c>
      <c r="D28" s="64"/>
      <c r="E28" s="135">
        <v>12.121254958470828</v>
      </c>
      <c r="F28" s="135">
        <v>1.7947412153441316</v>
      </c>
      <c r="G28" s="135">
        <v>1.3240059582500472E-2</v>
      </c>
      <c r="H28" s="135">
        <v>4.035916687281163E-2</v>
      </c>
      <c r="I28" s="135">
        <v>1.0752985358894684</v>
      </c>
      <c r="J28" s="135">
        <v>1.0752985358894684</v>
      </c>
      <c r="K28" s="135">
        <v>1.0752985358894684</v>
      </c>
      <c r="L28" s="135">
        <v>0.75749739815070838</v>
      </c>
      <c r="M28" s="135">
        <v>11.821120529004794</v>
      </c>
      <c r="N28" s="135">
        <v>4.6940526568709938E-4</v>
      </c>
      <c r="O28" s="135">
        <v>4.898398332525636E-5</v>
      </c>
      <c r="P28" s="135">
        <v>4.5537219960564172E-3</v>
      </c>
      <c r="Q28" s="135">
        <v>9.2859324759146658E-5</v>
      </c>
      <c r="R28" s="135">
        <v>6.9121833613851828E-3</v>
      </c>
      <c r="S28" s="135">
        <v>4.6492926329592364E-3</v>
      </c>
      <c r="T28" s="135">
        <v>2.7256556167151627E-4</v>
      </c>
      <c r="U28" s="135">
        <v>8.7750682867780597E-5</v>
      </c>
      <c r="V28" s="135">
        <v>1.5641863659459524E-2</v>
      </c>
      <c r="W28" s="135">
        <v>0.59740769999999999</v>
      </c>
      <c r="X28" s="135">
        <v>1.8965710668900002E-2</v>
      </c>
      <c r="Y28" s="135">
        <v>2.13353254962E-2</v>
      </c>
      <c r="Z28" s="135">
        <v>1.66405770828E-2</v>
      </c>
      <c r="AA28" s="135">
        <v>1.78269444285E-2</v>
      </c>
      <c r="AB28" s="135">
        <v>7.4768557676400005E-2</v>
      </c>
      <c r="AC28" s="135">
        <v>5.9740740000000002E-4</v>
      </c>
      <c r="AD28" s="135">
        <v>1.2691469999999999E-4</v>
      </c>
      <c r="AE28" s="136"/>
      <c r="AF28" s="137">
        <v>35408.235443705998</v>
      </c>
      <c r="AG28" s="137" t="s">
        <v>394</v>
      </c>
      <c r="AH28" s="137" t="s">
        <v>396</v>
      </c>
      <c r="AI28" s="137">
        <v>65.065494464899999</v>
      </c>
      <c r="AJ28" s="137" t="s">
        <v>394</v>
      </c>
      <c r="AK28" s="137" t="s">
        <v>392</v>
      </c>
      <c r="AL28" s="137" t="s">
        <v>49</v>
      </c>
    </row>
    <row r="29" spans="1:38" s="2" customFormat="1" ht="26.25" customHeight="1" thickBot="1" x14ac:dyDescent="0.25">
      <c r="A29" s="62" t="s">
        <v>78</v>
      </c>
      <c r="B29" s="62" t="s">
        <v>83</v>
      </c>
      <c r="C29" s="63" t="s">
        <v>84</v>
      </c>
      <c r="D29" s="64"/>
      <c r="E29" s="135">
        <v>37.263600488727811</v>
      </c>
      <c r="F29" s="135">
        <v>2.421933738557883</v>
      </c>
      <c r="G29" s="135">
        <v>1.8186150123523391E-2</v>
      </c>
      <c r="H29" s="135">
        <v>2.3591111341421788E-2</v>
      </c>
      <c r="I29" s="135">
        <v>1.111465954631061</v>
      </c>
      <c r="J29" s="135">
        <v>1.111465954631061</v>
      </c>
      <c r="K29" s="135">
        <v>1.111465954631061</v>
      </c>
      <c r="L29" s="135">
        <v>0.64873789044763164</v>
      </c>
      <c r="M29" s="135">
        <v>9.6101888302983109</v>
      </c>
      <c r="N29" s="135">
        <v>5.4309776870349418E-4</v>
      </c>
      <c r="O29" s="135">
        <v>5.4359753926861133E-5</v>
      </c>
      <c r="P29" s="135">
        <v>5.7465160860873683E-3</v>
      </c>
      <c r="Q29" s="135">
        <v>1.0859456521244293E-4</v>
      </c>
      <c r="R29" s="135">
        <v>9.2065490559320191E-3</v>
      </c>
      <c r="S29" s="135">
        <v>6.1741474443080526E-3</v>
      </c>
      <c r="T29" s="135">
        <v>2.1931315532663462E-4</v>
      </c>
      <c r="U29" s="135">
        <v>1.0846962257116359E-4</v>
      </c>
      <c r="V29" s="135">
        <v>1.9520783783571062E-2</v>
      </c>
      <c r="W29" s="135">
        <v>0.31292140000000002</v>
      </c>
      <c r="X29" s="135">
        <v>4.4703117957999999E-3</v>
      </c>
      <c r="Y29" s="135">
        <v>2.7070221433000002E-2</v>
      </c>
      <c r="Z29" s="135">
        <v>3.0249109821400003E-2</v>
      </c>
      <c r="AA29" s="135">
        <v>6.9538183496999995E-3</v>
      </c>
      <c r="AB29" s="135">
        <v>6.8743461399900008E-2</v>
      </c>
      <c r="AC29" s="135">
        <v>2.3909309999999999E-4</v>
      </c>
      <c r="AD29" s="135">
        <v>6.0174999999999999E-5</v>
      </c>
      <c r="AE29" s="136"/>
      <c r="AF29" s="137">
        <v>46293.207856269299</v>
      </c>
      <c r="AG29" s="137" t="s">
        <v>394</v>
      </c>
      <c r="AH29" s="137" t="s">
        <v>396</v>
      </c>
      <c r="AI29" s="137">
        <v>34.194789652600001</v>
      </c>
      <c r="AJ29" s="137" t="s">
        <v>394</v>
      </c>
      <c r="AK29" s="137" t="s">
        <v>392</v>
      </c>
      <c r="AL29" s="137" t="s">
        <v>49</v>
      </c>
    </row>
    <row r="30" spans="1:38" s="2" customFormat="1" ht="26.25" customHeight="1" thickBot="1" x14ac:dyDescent="0.25">
      <c r="A30" s="62" t="s">
        <v>78</v>
      </c>
      <c r="B30" s="62" t="s">
        <v>85</v>
      </c>
      <c r="C30" s="63" t="s">
        <v>86</v>
      </c>
      <c r="D30" s="64"/>
      <c r="E30" s="135">
        <v>0.14830767635495792</v>
      </c>
      <c r="F30" s="135">
        <v>4.9495676079665989</v>
      </c>
      <c r="G30" s="135">
        <v>1.1815621631369041E-4</v>
      </c>
      <c r="H30" s="135">
        <v>1.3633594065224671E-3</v>
      </c>
      <c r="I30" s="135">
        <v>0.10447788668193024</v>
      </c>
      <c r="J30" s="135">
        <v>0.10447788668193024</v>
      </c>
      <c r="K30" s="135">
        <v>0.10447788668193024</v>
      </c>
      <c r="L30" s="135">
        <v>1.8388531463698055E-2</v>
      </c>
      <c r="M30" s="135">
        <v>11.416564326812257</v>
      </c>
      <c r="N30" s="135">
        <v>6.905951723957748E-5</v>
      </c>
      <c r="O30" s="135">
        <v>3.6388867728188424E-3</v>
      </c>
      <c r="P30" s="135">
        <v>2.3166274027727044E-4</v>
      </c>
      <c r="Q30" s="135">
        <v>7.9883703543886351E-6</v>
      </c>
      <c r="R30" s="135">
        <v>1.5466960798842511E-2</v>
      </c>
      <c r="S30" s="135">
        <v>0.62005636235997597</v>
      </c>
      <c r="T30" s="135">
        <v>2.5472267512949124E-2</v>
      </c>
      <c r="U30" s="135">
        <v>3.6229501009215504E-3</v>
      </c>
      <c r="V30" s="135">
        <v>0.35961320514702644</v>
      </c>
      <c r="W30" s="135">
        <v>1.3798400000000001E-2</v>
      </c>
      <c r="X30" s="135">
        <v>1.6941483580000001E-4</v>
      </c>
      <c r="Y30" s="135">
        <v>2.5519001219999999E-4</v>
      </c>
      <c r="Z30" s="135">
        <v>1.205499984E-4</v>
      </c>
      <c r="AA30" s="135">
        <v>2.9102213470000001E-4</v>
      </c>
      <c r="AB30" s="135">
        <v>8.3617698109999996E-4</v>
      </c>
      <c r="AC30" s="135">
        <v>1.3798700000000001E-5</v>
      </c>
      <c r="AD30" s="135">
        <v>7.5476000000000004E-6</v>
      </c>
      <c r="AE30" s="136"/>
      <c r="AF30" s="137">
        <v>1204.096356406</v>
      </c>
      <c r="AG30" s="137" t="s">
        <v>394</v>
      </c>
      <c r="AH30" s="137" t="s">
        <v>396</v>
      </c>
      <c r="AI30" s="137">
        <v>21.789524336700001</v>
      </c>
      <c r="AJ30" s="137" t="s">
        <v>394</v>
      </c>
      <c r="AK30" s="137" t="s">
        <v>392</v>
      </c>
      <c r="AL30" s="137" t="s">
        <v>49</v>
      </c>
    </row>
    <row r="31" spans="1:38" s="2" customFormat="1" ht="26.25" customHeight="1" thickBot="1" x14ac:dyDescent="0.25">
      <c r="A31" s="62" t="s">
        <v>78</v>
      </c>
      <c r="B31" s="62" t="s">
        <v>87</v>
      </c>
      <c r="C31" s="63" t="s">
        <v>88</v>
      </c>
      <c r="D31" s="64"/>
      <c r="E31" s="135" t="s">
        <v>392</v>
      </c>
      <c r="F31" s="135">
        <v>5.1406157865625008</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238.52683436744621</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0.619419077455585</v>
      </c>
      <c r="J32" s="135">
        <v>1.1509065367175879</v>
      </c>
      <c r="K32" s="135">
        <v>1.5197434996320383</v>
      </c>
      <c r="L32" s="135">
        <v>6.3636013365134456E-2</v>
      </c>
      <c r="M32" s="135" t="s">
        <v>392</v>
      </c>
      <c r="N32" s="135">
        <v>1.555610207931013</v>
      </c>
      <c r="O32" s="135">
        <v>7.2539912329505725E-3</v>
      </c>
      <c r="P32" s="135" t="s">
        <v>396</v>
      </c>
      <c r="Q32" s="135">
        <v>1.798268311238338E-2</v>
      </c>
      <c r="R32" s="135">
        <v>0.57591012728691071</v>
      </c>
      <c r="S32" s="135">
        <v>12.605493680895488</v>
      </c>
      <c r="T32" s="135">
        <v>9.1414561383320617E-2</v>
      </c>
      <c r="U32" s="135">
        <v>1.2388381549111704E-2</v>
      </c>
      <c r="V32" s="135">
        <v>4.909487986131678</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53129.319586674203</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0.29445264291539902</v>
      </c>
      <c r="J33" s="135">
        <v>0.54528267206555348</v>
      </c>
      <c r="K33" s="135">
        <v>1.090565344131107</v>
      </c>
      <c r="L33" s="135">
        <v>1.1559992647789737E-2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53129.319586674203</v>
      </c>
      <c r="AL33" s="137" t="s">
        <v>384</v>
      </c>
    </row>
    <row r="34" spans="1:38" s="2" customFormat="1" ht="26.25" customHeight="1" thickBot="1" x14ac:dyDescent="0.25">
      <c r="A34" s="62" t="s">
        <v>70</v>
      </c>
      <c r="B34" s="62" t="s">
        <v>93</v>
      </c>
      <c r="C34" s="63" t="s">
        <v>94</v>
      </c>
      <c r="D34" s="64"/>
      <c r="E34" s="135">
        <v>3.258297640791</v>
      </c>
      <c r="F34" s="135">
        <v>0.27915277746960004</v>
      </c>
      <c r="G34" s="135">
        <v>5.3415919099999995E-3</v>
      </c>
      <c r="H34" s="135">
        <v>5.9999999999999995E-4</v>
      </c>
      <c r="I34" s="135">
        <v>6.9812299385486665E-2</v>
      </c>
      <c r="J34" s="135">
        <v>7.5827783588486672E-2</v>
      </c>
      <c r="K34" s="135">
        <v>0.1103010125424693</v>
      </c>
      <c r="L34" s="135">
        <v>4.5269109685070336E-2</v>
      </c>
      <c r="M34" s="135">
        <v>0.88960175477699999</v>
      </c>
      <c r="N34" s="135">
        <v>2.30542578E-4</v>
      </c>
      <c r="O34" s="135">
        <v>6.0309684059999999E-4</v>
      </c>
      <c r="P34" s="135">
        <v>1.35916893E-5</v>
      </c>
      <c r="Q34" s="135">
        <v>6.8818680000000001E-6</v>
      </c>
      <c r="R34" s="135">
        <v>3.0232263045000003E-3</v>
      </c>
      <c r="S34" s="135">
        <v>0.10203010817249999</v>
      </c>
      <c r="T34" s="135">
        <v>4.2223660710000001E-3</v>
      </c>
      <c r="U34" s="135">
        <v>6.0309684059999999E-4</v>
      </c>
      <c r="V34" s="135">
        <v>6.03440934E-2</v>
      </c>
      <c r="W34" s="135">
        <v>3.4925480100000001E-4</v>
      </c>
      <c r="X34" s="135">
        <v>1.8782812485E-3</v>
      </c>
      <c r="Y34" s="135">
        <v>3.1013355063E-3</v>
      </c>
      <c r="Z34" s="135">
        <v>4.0775067899999996E-5</v>
      </c>
      <c r="AA34" s="135">
        <v>3.18286395E-5</v>
      </c>
      <c r="AB34" s="135">
        <v>5.0522204621999993E-3</v>
      </c>
      <c r="AC34" s="135">
        <v>1.0666895400000001E-6</v>
      </c>
      <c r="AD34" s="135">
        <v>2.9247938999999996E-4</v>
      </c>
      <c r="AE34" s="136"/>
      <c r="AF34" s="137">
        <v>2580</v>
      </c>
      <c r="AG34" s="137">
        <v>1.720467</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0.60183333333333322</v>
      </c>
      <c r="F36" s="135">
        <v>2.1466666666666665E-2</v>
      </c>
      <c r="G36" s="135">
        <v>1.5333333333333331E-4</v>
      </c>
      <c r="H36" s="135" t="s">
        <v>396</v>
      </c>
      <c r="I36" s="135">
        <v>1.0733333333333333E-2</v>
      </c>
      <c r="J36" s="135">
        <v>1.15E-2</v>
      </c>
      <c r="K36" s="135">
        <v>1.15E-2</v>
      </c>
      <c r="L36" s="135">
        <v>3.3273333333333336E-3</v>
      </c>
      <c r="M36" s="135">
        <v>5.6733333333333337E-2</v>
      </c>
      <c r="N36" s="135">
        <v>9.9666666666666653E-4</v>
      </c>
      <c r="O36" s="135">
        <v>7.6666666666666655E-5</v>
      </c>
      <c r="P36" s="135">
        <v>2.2999999999999998E-4</v>
      </c>
      <c r="Q36" s="135">
        <v>3.0666666666666662E-4</v>
      </c>
      <c r="R36" s="135">
        <v>3.8333333333333329E-4</v>
      </c>
      <c r="S36" s="135">
        <v>1.5333333333333332E-3</v>
      </c>
      <c r="T36" s="135">
        <v>7.6666666666666662E-3</v>
      </c>
      <c r="U36" s="135">
        <v>7.6666666666666655E-5</v>
      </c>
      <c r="V36" s="135">
        <v>9.1999999999999998E-3</v>
      </c>
      <c r="W36" s="135">
        <v>9.9666666666666653E-4</v>
      </c>
      <c r="X36" s="135">
        <v>1.5333333333333331E-5</v>
      </c>
      <c r="Y36" s="135">
        <v>7.6666666666666655E-5</v>
      </c>
      <c r="Z36" s="135">
        <v>7.6666666666666655E-5</v>
      </c>
      <c r="AA36" s="135">
        <v>7.6666666666666655E-6</v>
      </c>
      <c r="AB36" s="135">
        <v>1.763333333333333E-4</v>
      </c>
      <c r="AC36" s="135">
        <v>6.1333333333333324E-4</v>
      </c>
      <c r="AD36" s="135">
        <v>2.9133333333333328E-4</v>
      </c>
      <c r="AE36" s="136"/>
      <c r="AF36" s="137">
        <v>329.66666666666663</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0.213342</v>
      </c>
      <c r="F37" s="135">
        <v>6.6309000000000007E-2</v>
      </c>
      <c r="G37" s="135">
        <v>1.9316100000000001E-3</v>
      </c>
      <c r="H37" s="135" t="s">
        <v>396</v>
      </c>
      <c r="I37" s="135">
        <v>2.2487400000000004E-3</v>
      </c>
      <c r="J37" s="135">
        <v>2.2487400000000004E-3</v>
      </c>
      <c r="K37" s="135">
        <v>2.2487400000000004E-3</v>
      </c>
      <c r="L37" s="135">
        <v>8.9949600000000017E-5</v>
      </c>
      <c r="M37" s="135">
        <v>8.3607000000000001E-2</v>
      </c>
      <c r="N37" s="135">
        <v>3.1712999999999999E-5</v>
      </c>
      <c r="O37" s="135">
        <v>2.5946999999999999E-6</v>
      </c>
      <c r="P37" s="135">
        <v>1.5568200000000002E-3</v>
      </c>
      <c r="Q37" s="135">
        <v>2.8830000000000001E-4</v>
      </c>
      <c r="R37" s="135">
        <v>3.7478999999999998E-5</v>
      </c>
      <c r="S37" s="135">
        <v>7.4958000000000003E-6</v>
      </c>
      <c r="T37" s="135">
        <v>3.7478999999999998E-5</v>
      </c>
      <c r="U37" s="135">
        <v>1.67214E-4</v>
      </c>
      <c r="V37" s="135">
        <v>2.1045899999999999E-3</v>
      </c>
      <c r="W37" s="135">
        <v>1.49916E-3</v>
      </c>
      <c r="X37" s="135">
        <v>2.0757599999999998E-3</v>
      </c>
      <c r="Y37" s="135">
        <v>8.3606999999999987E-3</v>
      </c>
      <c r="Z37" s="135">
        <v>3.1713000000000002E-3</v>
      </c>
      <c r="AA37" s="135">
        <v>3.1136400000000004E-3</v>
      </c>
      <c r="AB37" s="135">
        <v>1.6721399999999997E-2</v>
      </c>
      <c r="AC37" s="135" t="s">
        <v>392</v>
      </c>
      <c r="AD37" s="135" t="s">
        <v>392</v>
      </c>
      <c r="AE37" s="136"/>
      <c r="AF37" s="137" t="s">
        <v>394</v>
      </c>
      <c r="AG37" s="137" t="s">
        <v>394</v>
      </c>
      <c r="AH37" s="137">
        <v>2883</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4.7384594990000002</v>
      </c>
      <c r="F39" s="135">
        <v>1.8133748585</v>
      </c>
      <c r="G39" s="135">
        <v>0.36055343632157977</v>
      </c>
      <c r="H39" s="135">
        <v>4.5657999999999997E-2</v>
      </c>
      <c r="I39" s="135">
        <v>0.26230501092999997</v>
      </c>
      <c r="J39" s="135">
        <v>0.26737195092999999</v>
      </c>
      <c r="K39" s="135">
        <v>0.27707157093000001</v>
      </c>
      <c r="L39" s="135">
        <v>5.8270903157199995E-2</v>
      </c>
      <c r="M39" s="135">
        <v>2.6472500715000002</v>
      </c>
      <c r="N39" s="135">
        <v>5.4324213128499999E-2</v>
      </c>
      <c r="O39" s="135">
        <v>1.6370933074149999E-2</v>
      </c>
      <c r="P39" s="135">
        <v>8.1052733500000008E-3</v>
      </c>
      <c r="Q39" s="135">
        <v>7.0572193500000012E-3</v>
      </c>
      <c r="R39" s="135">
        <v>3.1237505515500003E-2</v>
      </c>
      <c r="S39" s="135">
        <v>1.02196691031E-2</v>
      </c>
      <c r="T39" s="135">
        <v>5.2476755154999997E-3</v>
      </c>
      <c r="U39" s="135">
        <v>4.4953372230000007E-3</v>
      </c>
      <c r="V39" s="135">
        <v>0.70751767125499998</v>
      </c>
      <c r="W39" s="135">
        <v>0.18651080061999997</v>
      </c>
      <c r="X39" s="135">
        <v>1.9285286059319999E-2</v>
      </c>
      <c r="Y39" s="135">
        <v>2.885704146115E-2</v>
      </c>
      <c r="Z39" s="135">
        <v>9.8327193128499996E-3</v>
      </c>
      <c r="AA39" s="135">
        <v>7.8088440889800001E-3</v>
      </c>
      <c r="AB39" s="135">
        <v>6.5783890922299998E-2</v>
      </c>
      <c r="AC39" s="135">
        <v>6.2640292E-3</v>
      </c>
      <c r="AD39" s="135">
        <v>2.5856239999999999E-2</v>
      </c>
      <c r="AE39" s="136"/>
      <c r="AF39" s="137">
        <v>987</v>
      </c>
      <c r="AG39" s="137">
        <v>151.66</v>
      </c>
      <c r="AH39" s="137">
        <v>61038.193500000001</v>
      </c>
      <c r="AI39" s="137">
        <v>1370</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11.052759722999999</v>
      </c>
      <c r="F41" s="135">
        <v>23.717725139000002</v>
      </c>
      <c r="G41" s="135">
        <v>10.613065832055723</v>
      </c>
      <c r="H41" s="135">
        <v>3.2728177649999997</v>
      </c>
      <c r="I41" s="135">
        <v>29.390706238500002</v>
      </c>
      <c r="J41" s="135">
        <v>30.162188122499998</v>
      </c>
      <c r="K41" s="135">
        <v>31.761488305499995</v>
      </c>
      <c r="L41" s="135">
        <v>3.4918061615039999</v>
      </c>
      <c r="M41" s="135">
        <v>212.64726838450002</v>
      </c>
      <c r="N41" s="135">
        <v>2.1765595048500002</v>
      </c>
      <c r="O41" s="135">
        <v>0.61157746947500002</v>
      </c>
      <c r="P41" s="135">
        <v>7.2016293500000009E-2</v>
      </c>
      <c r="Q41" s="135">
        <v>4.7231540249999995E-2</v>
      </c>
      <c r="R41" s="135">
        <v>1.1339933726239999</v>
      </c>
      <c r="S41" s="135">
        <v>0.42614058551239997</v>
      </c>
      <c r="T41" s="135">
        <v>0.18547864764899999</v>
      </c>
      <c r="U41" s="135">
        <v>3.5902948899999995E-2</v>
      </c>
      <c r="V41" s="135">
        <v>25.072043504850001</v>
      </c>
      <c r="W41" s="135">
        <v>34.778127900000001</v>
      </c>
      <c r="X41" s="135">
        <v>6.976797505143999</v>
      </c>
      <c r="Y41" s="135">
        <v>6.7516255817159996</v>
      </c>
      <c r="Z41" s="135">
        <v>2.5711644797160003</v>
      </c>
      <c r="AA41" s="135">
        <v>3.7881019697160001</v>
      </c>
      <c r="AB41" s="135">
        <v>20.087689536291997</v>
      </c>
      <c r="AC41" s="135">
        <v>0.2337117138</v>
      </c>
      <c r="AD41" s="135">
        <v>0.96424392720000018</v>
      </c>
      <c r="AE41" s="136"/>
      <c r="AF41" s="137">
        <v>4935</v>
      </c>
      <c r="AG41" s="137">
        <v>5655.99</v>
      </c>
      <c r="AH41" s="137">
        <v>137834.9</v>
      </c>
      <c r="AI41" s="137">
        <v>46041</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0.61482199000000004</v>
      </c>
      <c r="F43" s="135">
        <v>0.30316802400000004</v>
      </c>
      <c r="G43" s="135">
        <v>0.31587992535315962</v>
      </c>
      <c r="H43" s="135">
        <v>1.6279999999999999E-2</v>
      </c>
      <c r="I43" s="135">
        <v>9.2767808000000007E-2</v>
      </c>
      <c r="J43" s="135">
        <v>9.5751277999999995E-2</v>
      </c>
      <c r="K43" s="135">
        <v>9.9749888000000009E-2</v>
      </c>
      <c r="L43" s="135">
        <v>2.2451948480000001E-2</v>
      </c>
      <c r="M43" s="135">
        <v>0.58500193</v>
      </c>
      <c r="N43" s="135">
        <v>3.0825971600000002E-2</v>
      </c>
      <c r="O43" s="135">
        <v>5.9864500400000006E-3</v>
      </c>
      <c r="P43" s="135">
        <v>1.9787570000000003E-3</v>
      </c>
      <c r="Q43" s="135">
        <v>1.36848E-3</v>
      </c>
      <c r="R43" s="135">
        <v>1.35879478E-2</v>
      </c>
      <c r="S43" s="135">
        <v>5.4365935599999995E-3</v>
      </c>
      <c r="T43" s="135">
        <v>2.2774332799999998E-2</v>
      </c>
      <c r="U43" s="135">
        <v>8.6643880000000014E-4</v>
      </c>
      <c r="V43" s="135">
        <v>0.25938118799999998</v>
      </c>
      <c r="W43" s="135">
        <v>7.5138202000000001E-2</v>
      </c>
      <c r="X43" s="135">
        <v>1.0376163352000001E-2</v>
      </c>
      <c r="Y43" s="135">
        <v>1.479156624E-2</v>
      </c>
      <c r="Z43" s="135">
        <v>5.3178995200000006E-3</v>
      </c>
      <c r="AA43" s="135">
        <v>4.1953354480000005E-3</v>
      </c>
      <c r="AB43" s="135">
        <v>3.4680964559999999E-2</v>
      </c>
      <c r="AC43" s="135">
        <v>2.3167386000000002E-3</v>
      </c>
      <c r="AD43" s="135">
        <v>2.2335520904000001E-2</v>
      </c>
      <c r="AE43" s="136"/>
      <c r="AF43" s="137">
        <v>536.79999999999927</v>
      </c>
      <c r="AG43" s="137">
        <v>131.23000000000002</v>
      </c>
      <c r="AH43" s="137">
        <v>6357.6</v>
      </c>
      <c r="AI43" s="137">
        <v>502</v>
      </c>
      <c r="AJ43" s="137" t="s">
        <v>394</v>
      </c>
      <c r="AK43" s="137" t="s">
        <v>392</v>
      </c>
      <c r="AL43" s="137" t="s">
        <v>49</v>
      </c>
    </row>
    <row r="44" spans="1:38" s="2" customFormat="1" ht="26.25" customHeight="1" thickBot="1" x14ac:dyDescent="0.25">
      <c r="A44" s="62" t="s">
        <v>70</v>
      </c>
      <c r="B44" s="62" t="s">
        <v>111</v>
      </c>
      <c r="C44" s="63" t="s">
        <v>112</v>
      </c>
      <c r="D44" s="64"/>
      <c r="E44" s="135">
        <v>8.1703801050973475</v>
      </c>
      <c r="F44" s="135">
        <v>0.84926492002347109</v>
      </c>
      <c r="G44" s="135">
        <v>4.4599999999999996E-3</v>
      </c>
      <c r="H44" s="135">
        <v>1.7363865534534536E-3</v>
      </c>
      <c r="I44" s="135">
        <v>0.4516887787597399</v>
      </c>
      <c r="J44" s="135">
        <v>0.4516887787597399</v>
      </c>
      <c r="K44" s="135">
        <v>0.4516887787597399</v>
      </c>
      <c r="L44" s="135">
        <v>0.25920356122234595</v>
      </c>
      <c r="M44" s="135">
        <v>2.6967461724027872</v>
      </c>
      <c r="N44" s="135">
        <v>7.6712000000000002E-2</v>
      </c>
      <c r="O44" s="135">
        <v>2.2300000000000002E-3</v>
      </c>
      <c r="P44" s="135">
        <v>9.5889999999999994E-4</v>
      </c>
      <c r="Q44" s="135">
        <v>4.7945000000000002E-3</v>
      </c>
      <c r="R44" s="135">
        <v>1.115E-2</v>
      </c>
      <c r="S44" s="135">
        <v>0.37909999999999999</v>
      </c>
      <c r="T44" s="135">
        <v>1.5610000000000001E-2</v>
      </c>
      <c r="U44" s="135">
        <v>2.2300000000000002E-3</v>
      </c>
      <c r="V44" s="135">
        <v>0.223</v>
      </c>
      <c r="W44" s="135" t="s">
        <v>392</v>
      </c>
      <c r="X44" s="135">
        <v>6.6899999999999998E-3</v>
      </c>
      <c r="Y44" s="135">
        <v>1.115E-2</v>
      </c>
      <c r="Z44" s="135" t="s">
        <v>392</v>
      </c>
      <c r="AA44" s="135" t="s">
        <v>392</v>
      </c>
      <c r="AB44" s="135">
        <v>1.7840000000000002E-2</v>
      </c>
      <c r="AC44" s="135" t="s">
        <v>392</v>
      </c>
      <c r="AD44" s="135" t="s">
        <v>392</v>
      </c>
      <c r="AE44" s="136"/>
      <c r="AF44" s="137">
        <v>9589</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3.7359226799999999E-2</v>
      </c>
      <c r="F47" s="135">
        <v>4.1129423999999998E-3</v>
      </c>
      <c r="G47" s="135">
        <v>3.0847068000000003E-3</v>
      </c>
      <c r="H47" s="135" t="s">
        <v>396</v>
      </c>
      <c r="I47" s="135">
        <v>6.8549040000000011E-4</v>
      </c>
      <c r="J47" s="135">
        <v>6.8549040000000011E-4</v>
      </c>
      <c r="K47" s="135">
        <v>6.8549040000000011E-4</v>
      </c>
      <c r="L47" s="135">
        <v>3.8387462400000009E-4</v>
      </c>
      <c r="M47" s="135">
        <v>3.4274520000000003E-2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148.75141680000002</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5.0395672105263155E-2</v>
      </c>
      <c r="G48" s="135" t="s">
        <v>392</v>
      </c>
      <c r="H48" s="135" t="s">
        <v>392</v>
      </c>
      <c r="I48" s="135">
        <v>4.9090000000000002E-2</v>
      </c>
      <c r="J48" s="135">
        <v>0.412356</v>
      </c>
      <c r="K48" s="135">
        <v>0.87380199999999997</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9.8179999999999996</v>
      </c>
      <c r="AL48" s="137" t="s">
        <v>397</v>
      </c>
    </row>
    <row r="49" spans="1:38" s="2" customFormat="1" ht="26.25" customHeight="1" thickBot="1" x14ac:dyDescent="0.25">
      <c r="A49" s="62" t="s">
        <v>119</v>
      </c>
      <c r="B49" s="62" t="s">
        <v>122</v>
      </c>
      <c r="C49" s="63" t="s">
        <v>123</v>
      </c>
      <c r="D49" s="64"/>
      <c r="E49" s="135">
        <v>9.1530000000000008E-4</v>
      </c>
      <c r="F49" s="135">
        <v>7.8309E-3</v>
      </c>
      <c r="G49" s="135">
        <v>8.1360000000000004E-4</v>
      </c>
      <c r="H49" s="135">
        <v>3.7629E-3</v>
      </c>
      <c r="I49" s="135">
        <v>6.2037000000000002E-2</v>
      </c>
      <c r="J49" s="135">
        <v>0.148482</v>
      </c>
      <c r="K49" s="135">
        <v>0.35289900000000002</v>
      </c>
      <c r="L49" s="135">
        <v>3.0398129999999999E-2</v>
      </c>
      <c r="M49" s="135">
        <v>0.46782000000000001</v>
      </c>
      <c r="N49" s="135">
        <v>0.38646000000000003</v>
      </c>
      <c r="O49" s="135">
        <v>7.1189999999999995E-3</v>
      </c>
      <c r="P49" s="135">
        <v>1.2204E-2</v>
      </c>
      <c r="Q49" s="135">
        <v>1.3220999999999998E-2</v>
      </c>
      <c r="R49" s="135">
        <v>0.17289000000000002</v>
      </c>
      <c r="S49" s="135">
        <v>4.8815999999999998E-2</v>
      </c>
      <c r="T49" s="135">
        <v>0.12204</v>
      </c>
      <c r="U49" s="135">
        <v>1.6271999999999998E-2</v>
      </c>
      <c r="V49" s="135">
        <v>0.22373999999999999</v>
      </c>
      <c r="W49" s="135">
        <v>3.0510000000000002</v>
      </c>
      <c r="X49" s="135">
        <v>0.16272</v>
      </c>
      <c r="Y49" s="135">
        <v>0.2034</v>
      </c>
      <c r="Z49" s="135">
        <v>0.1017</v>
      </c>
      <c r="AA49" s="135">
        <v>7.1190000000000003E-2</v>
      </c>
      <c r="AB49" s="135">
        <v>0.53900999999999999</v>
      </c>
      <c r="AC49" s="135" t="s">
        <v>392</v>
      </c>
      <c r="AD49" s="135" t="s">
        <v>392</v>
      </c>
      <c r="AE49" s="136"/>
      <c r="AF49" s="137" t="s">
        <v>392</v>
      </c>
      <c r="AG49" s="137" t="s">
        <v>392</v>
      </c>
      <c r="AH49" s="137" t="s">
        <v>392</v>
      </c>
      <c r="AI49" s="137" t="s">
        <v>392</v>
      </c>
      <c r="AJ49" s="137" t="s">
        <v>392</v>
      </c>
      <c r="AK49" s="137">
        <v>1.0169999999999999</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8.3900000000000002E-2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0.83899999999999997</v>
      </c>
      <c r="AL51" s="137" t="s">
        <v>399</v>
      </c>
    </row>
    <row r="52" spans="1:38" s="2" customFormat="1" ht="26.25" customHeight="1" thickBot="1" x14ac:dyDescent="0.25">
      <c r="A52" s="62" t="s">
        <v>119</v>
      </c>
      <c r="B52" s="66" t="s">
        <v>128</v>
      </c>
      <c r="C52" s="68" t="s">
        <v>363</v>
      </c>
      <c r="D52" s="65"/>
      <c r="E52" s="135">
        <v>0.15764671191999996</v>
      </c>
      <c r="F52" s="135">
        <v>1.4174</v>
      </c>
      <c r="G52" s="135">
        <v>1.0422890639719999</v>
      </c>
      <c r="H52" s="135">
        <v>7.7957E-3</v>
      </c>
      <c r="I52" s="135">
        <v>2.1534094316493751E-2</v>
      </c>
      <c r="J52" s="135">
        <v>4.9578496217043758E-2</v>
      </c>
      <c r="K52" s="135">
        <v>8.0126862573000002E-2</v>
      </c>
      <c r="L52" s="135" t="s">
        <v>392</v>
      </c>
      <c r="M52" s="135">
        <v>4.7703807020999994E-2</v>
      </c>
      <c r="N52" s="135">
        <v>3.6143700000000001E-2</v>
      </c>
      <c r="O52" s="135">
        <v>3.6143700000000001E-2</v>
      </c>
      <c r="P52" s="135">
        <v>3.6143700000000001E-2</v>
      </c>
      <c r="Q52" s="135">
        <v>3.6143700000000001E-2</v>
      </c>
      <c r="R52" s="135">
        <v>3.6143700000000001E-2</v>
      </c>
      <c r="S52" s="135">
        <v>3.6143700000000001E-2</v>
      </c>
      <c r="T52" s="135">
        <v>3.6143700000000001E-2</v>
      </c>
      <c r="U52" s="135">
        <v>3.6143700000000001E-2</v>
      </c>
      <c r="V52" s="135">
        <v>3.6143700000000001E-2</v>
      </c>
      <c r="W52" s="135">
        <v>4.0395900000000005E-2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7.0869999999999997</v>
      </c>
      <c r="AL52" s="137" t="s">
        <v>400</v>
      </c>
    </row>
    <row r="53" spans="1:38" s="2" customFormat="1" ht="26.25" customHeight="1" thickBot="1" x14ac:dyDescent="0.25">
      <c r="A53" s="62" t="s">
        <v>119</v>
      </c>
      <c r="B53" s="66" t="s">
        <v>129</v>
      </c>
      <c r="C53" s="68" t="s">
        <v>130</v>
      </c>
      <c r="D53" s="65"/>
      <c r="E53" s="135" t="s">
        <v>392</v>
      </c>
      <c r="F53" s="135">
        <v>0.64391609589041088</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1.575</v>
      </c>
      <c r="AL53" s="137" t="s">
        <v>401</v>
      </c>
    </row>
    <row r="54" spans="1:38" s="2" customFormat="1" ht="37.5" customHeight="1" thickBot="1" x14ac:dyDescent="0.25">
      <c r="A54" s="62" t="s">
        <v>119</v>
      </c>
      <c r="B54" s="66" t="s">
        <v>131</v>
      </c>
      <c r="C54" s="68" t="s">
        <v>132</v>
      </c>
      <c r="D54" s="65"/>
      <c r="E54" s="135" t="s">
        <v>392</v>
      </c>
      <c r="F54" s="135">
        <v>0.26150000000000001</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2615</v>
      </c>
      <c r="AL54" s="137" t="s">
        <v>402</v>
      </c>
    </row>
    <row r="55" spans="1:38" s="2" customFormat="1" ht="26.25" customHeight="1" thickBot="1" x14ac:dyDescent="0.25">
      <c r="A55" s="62" t="s">
        <v>119</v>
      </c>
      <c r="B55" s="66" t="s">
        <v>133</v>
      </c>
      <c r="C55" s="68" t="s">
        <v>134</v>
      </c>
      <c r="D55" s="65"/>
      <c r="E55" s="135">
        <v>2.0161757105469781E-2</v>
      </c>
      <c r="F55" s="135">
        <v>1.9351954022988508E-2</v>
      </c>
      <c r="G55" s="135">
        <v>0.62724022988505745</v>
      </c>
      <c r="H55" s="135" t="s">
        <v>392</v>
      </c>
      <c r="I55" s="135">
        <v>4.961978213146168E-3</v>
      </c>
      <c r="J55" s="135">
        <v>4.961978213146168E-3</v>
      </c>
      <c r="K55" s="135">
        <v>4.961978213146168E-3</v>
      </c>
      <c r="L55" s="135">
        <v>1.1908747711550803E-3</v>
      </c>
      <c r="M55" s="135">
        <v>9.1702249829708246E-2</v>
      </c>
      <c r="N55" s="135">
        <v>9.3104324979385745E-3</v>
      </c>
      <c r="O55" s="135">
        <v>3.5333631782910234E-2</v>
      </c>
      <c r="P55" s="135">
        <v>8.2165347138094102E-3</v>
      </c>
      <c r="Q55" s="135">
        <v>6.6743554281207314E-3</v>
      </c>
      <c r="R55" s="135">
        <v>6.283971062862769E-3</v>
      </c>
      <c r="S55" s="135">
        <v>4.7234924957875197E-3</v>
      </c>
      <c r="T55" s="135">
        <v>6.9088066776277809E-2</v>
      </c>
      <c r="U55" s="135">
        <v>1.6809842837168787E-3</v>
      </c>
      <c r="V55" s="135">
        <v>0.89435239283537626</v>
      </c>
      <c r="W55" s="135" t="s">
        <v>392</v>
      </c>
      <c r="X55" s="135">
        <v>4.0800607057071073E-7</v>
      </c>
      <c r="Y55" s="135">
        <v>6.9421928425464206E-7</v>
      </c>
      <c r="Z55" s="135">
        <v>3.8364749919335492E-7</v>
      </c>
      <c r="AA55" s="135">
        <v>3.8364749919335492E-7</v>
      </c>
      <c r="AB55" s="135">
        <v>1.8695203532120624E-6</v>
      </c>
      <c r="AC55" s="135" t="s">
        <v>392</v>
      </c>
      <c r="AD55" s="135" t="s">
        <v>392</v>
      </c>
      <c r="AE55" s="136"/>
      <c r="AF55" s="137" t="s">
        <v>392</v>
      </c>
      <c r="AG55" s="137" t="s">
        <v>392</v>
      </c>
      <c r="AH55" s="137" t="s">
        <v>392</v>
      </c>
      <c r="AI55" s="137" t="s">
        <v>392</v>
      </c>
      <c r="AJ55" s="137" t="s">
        <v>392</v>
      </c>
      <c r="AK55" s="137">
        <v>0.96398850574712636</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0.14241429783437973</v>
      </c>
      <c r="J57" s="135">
        <v>0.25634573610188349</v>
      </c>
      <c r="K57" s="135">
        <v>0.28482859566875945</v>
      </c>
      <c r="L57" s="135">
        <v>4.2724289350313926E-3</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3485.12</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2.4680082638206496E-3</v>
      </c>
      <c r="J58" s="135">
        <v>1.6453388425470998E-2</v>
      </c>
      <c r="K58" s="135">
        <v>3.2906776850941996E-2</v>
      </c>
      <c r="L58" s="135">
        <v>1.1352838013574987E-5</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383.12299999999999</v>
      </c>
      <c r="AL58" s="137" t="s">
        <v>407</v>
      </c>
    </row>
    <row r="59" spans="1:38" s="2" customFormat="1" ht="26.25" customHeight="1" thickBot="1" x14ac:dyDescent="0.25">
      <c r="A59" s="62" t="s">
        <v>53</v>
      </c>
      <c r="B59" s="70" t="s">
        <v>141</v>
      </c>
      <c r="C59" s="63" t="s">
        <v>373</v>
      </c>
      <c r="D59" s="64"/>
      <c r="E59" s="135" t="s">
        <v>393</v>
      </c>
      <c r="F59" s="135">
        <v>2.6166444140875995E-2</v>
      </c>
      <c r="G59" s="135" t="s">
        <v>393</v>
      </c>
      <c r="H59" s="135">
        <v>1.8590599999999999E-2</v>
      </c>
      <c r="I59" s="135">
        <v>0.11283939382209271</v>
      </c>
      <c r="J59" s="135">
        <v>0.12849796607929873</v>
      </c>
      <c r="K59" s="135">
        <v>0.15829949580831598</v>
      </c>
      <c r="L59" s="135">
        <v>9.5888849419986828E-4</v>
      </c>
      <c r="M59" s="135" t="s">
        <v>393</v>
      </c>
      <c r="N59" s="135">
        <v>1.3180758450000001</v>
      </c>
      <c r="O59" s="135">
        <v>4.3786046000000002E-2</v>
      </c>
      <c r="P59" s="135">
        <v>9.1004400000000004E-4</v>
      </c>
      <c r="Q59" s="135">
        <v>7.6172081949999998E-2</v>
      </c>
      <c r="R59" s="135">
        <v>9.7967461600000014E-2</v>
      </c>
      <c r="S59" s="135">
        <v>2.1234359999999998E-3</v>
      </c>
      <c r="T59" s="135">
        <v>0.21933898999999998</v>
      </c>
      <c r="U59" s="135">
        <v>0.31778434999999999</v>
      </c>
      <c r="V59" s="135">
        <v>0.135617448</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438.53</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0.20926940499999999</v>
      </c>
      <c r="J60" s="135">
        <v>2.09269405</v>
      </c>
      <c r="K60" s="135">
        <v>4.2690958620000004</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41.853881000000001</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0.85958747429264215</v>
      </c>
      <c r="J61" s="135">
        <v>8.5958747429264228</v>
      </c>
      <c r="K61" s="135">
        <v>28.725106414383944</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15.4408408</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0.46232486810474549</v>
      </c>
      <c r="F64" s="135">
        <v>4.022676E-2</v>
      </c>
      <c r="G64" s="135">
        <v>2.1044552348319021E-3</v>
      </c>
      <c r="H64" s="135">
        <v>2.0758982257999999E-2</v>
      </c>
      <c r="I64" s="135" t="s">
        <v>393</v>
      </c>
      <c r="J64" s="135" t="s">
        <v>393</v>
      </c>
      <c r="K64" s="135" t="s">
        <v>393</v>
      </c>
      <c r="L64" s="135" t="s">
        <v>392</v>
      </c>
      <c r="M64" s="135">
        <v>0.76669014187009343</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446.964</v>
      </c>
      <c r="AL64" s="137" t="s">
        <v>412</v>
      </c>
    </row>
    <row r="65" spans="1:38" s="2" customFormat="1" ht="26.25" customHeight="1" thickBot="1" x14ac:dyDescent="0.25">
      <c r="A65" s="62" t="s">
        <v>53</v>
      </c>
      <c r="B65" s="66" t="s">
        <v>152</v>
      </c>
      <c r="C65" s="63" t="s">
        <v>153</v>
      </c>
      <c r="D65" s="64"/>
      <c r="E65" s="135">
        <v>0.14321999999999968</v>
      </c>
      <c r="F65" s="135" t="s">
        <v>392</v>
      </c>
      <c r="G65" s="135" t="s">
        <v>392</v>
      </c>
      <c r="H65" s="135">
        <v>6.6171196460006229E-2</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474.91199999999998</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0.83985895364219698</v>
      </c>
      <c r="F70" s="135">
        <v>4.7636244070732081</v>
      </c>
      <c r="G70" s="135">
        <v>0.55114151591019911</v>
      </c>
      <c r="H70" s="135">
        <v>0.37723331837881996</v>
      </c>
      <c r="I70" s="135">
        <v>0.18017688977893598</v>
      </c>
      <c r="J70" s="135">
        <v>0.22469722174296264</v>
      </c>
      <c r="K70" s="135">
        <v>0.58721686012098928</v>
      </c>
      <c r="L70" s="135">
        <v>5.4262623125963727E-3</v>
      </c>
      <c r="M70" s="135">
        <v>0.18271181210544696</v>
      </c>
      <c r="N70" s="135" t="s">
        <v>394</v>
      </c>
      <c r="O70" s="135" t="s">
        <v>394</v>
      </c>
      <c r="P70" s="135">
        <v>5.4642000000000003E-2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4062.8485280368272</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0.33615</v>
      </c>
      <c r="G72" s="135" t="s">
        <v>393</v>
      </c>
      <c r="H72" s="135" t="s">
        <v>393</v>
      </c>
      <c r="I72" s="135">
        <v>0.67656773333333331</v>
      </c>
      <c r="J72" s="135">
        <v>0.8698728</v>
      </c>
      <c r="K72" s="135">
        <v>1.4497880000000001</v>
      </c>
      <c r="L72" s="135">
        <v>1.1294639999999999E-3</v>
      </c>
      <c r="M72" s="135" t="s">
        <v>393</v>
      </c>
      <c r="N72" s="135">
        <v>0.80640731306325009</v>
      </c>
      <c r="O72" s="135">
        <v>0.22449576418560005</v>
      </c>
      <c r="P72" s="135">
        <v>0.1206122191776</v>
      </c>
      <c r="Q72" s="135">
        <v>0.89640000000000009</v>
      </c>
      <c r="R72" s="135">
        <v>10.0845</v>
      </c>
      <c r="S72" s="135">
        <v>5.1690657665985</v>
      </c>
      <c r="T72" s="135">
        <v>0.31374000000000002</v>
      </c>
      <c r="U72" s="135">
        <v>4.4819999999999999E-2</v>
      </c>
      <c r="V72" s="135">
        <v>1.7740203647274999</v>
      </c>
      <c r="W72" s="135">
        <v>6.7200000000000006</v>
      </c>
      <c r="X72" s="135" t="s">
        <v>393</v>
      </c>
      <c r="Y72" s="135" t="s">
        <v>393</v>
      </c>
      <c r="Z72" s="135" t="s">
        <v>393</v>
      </c>
      <c r="AA72" s="135" t="s">
        <v>393</v>
      </c>
      <c r="AB72" s="135">
        <v>0.13756963766623687</v>
      </c>
      <c r="AC72" s="135">
        <v>6.7229999999999998E-2</v>
      </c>
      <c r="AD72" s="135">
        <v>5.6025</v>
      </c>
      <c r="AE72" s="136"/>
      <c r="AF72" s="137" t="s">
        <v>392</v>
      </c>
      <c r="AG72" s="137" t="s">
        <v>392</v>
      </c>
      <c r="AH72" s="137" t="s">
        <v>392</v>
      </c>
      <c r="AI72" s="137" t="s">
        <v>392</v>
      </c>
      <c r="AJ72" s="137" t="s">
        <v>392</v>
      </c>
      <c r="AK72" s="137">
        <v>2241</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0.15699584999999999</v>
      </c>
      <c r="J74" s="135">
        <v>0.39962579999999998</v>
      </c>
      <c r="K74" s="135">
        <v>0.57089400000000001</v>
      </c>
      <c r="L74" s="135">
        <v>3.6109045500000007E-3</v>
      </c>
      <c r="M74" s="135" t="s">
        <v>393</v>
      </c>
      <c r="N74" s="135" t="s">
        <v>392</v>
      </c>
      <c r="O74" s="135" t="s">
        <v>392</v>
      </c>
      <c r="P74" s="135" t="s">
        <v>392</v>
      </c>
      <c r="Q74" s="135" t="s">
        <v>392</v>
      </c>
      <c r="R74" s="135" t="s">
        <v>392</v>
      </c>
      <c r="S74" s="135" t="s">
        <v>392</v>
      </c>
      <c r="T74" s="135" t="s">
        <v>392</v>
      </c>
      <c r="U74" s="135" t="s">
        <v>392</v>
      </c>
      <c r="V74" s="135" t="s">
        <v>392</v>
      </c>
      <c r="W74" s="135">
        <v>0.59699999999999998</v>
      </c>
      <c r="X74" s="135" t="s">
        <v>394</v>
      </c>
      <c r="Y74" s="135" t="s">
        <v>394</v>
      </c>
      <c r="Z74" s="135" t="s">
        <v>394</v>
      </c>
      <c r="AA74" s="135" t="s">
        <v>394</v>
      </c>
      <c r="AB74" s="135" t="s">
        <v>394</v>
      </c>
      <c r="AC74" s="135">
        <v>0.57089400000000001</v>
      </c>
      <c r="AD74" s="135" t="s">
        <v>392</v>
      </c>
      <c r="AE74" s="136"/>
      <c r="AF74" s="137" t="s">
        <v>392</v>
      </c>
      <c r="AG74" s="137" t="s">
        <v>392</v>
      </c>
      <c r="AH74" s="137" t="s">
        <v>392</v>
      </c>
      <c r="AI74" s="137" t="s">
        <v>392</v>
      </c>
      <c r="AJ74" s="137" t="s">
        <v>392</v>
      </c>
      <c r="AK74" s="137">
        <v>285.447</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1.0852822207534697E-3</v>
      </c>
      <c r="H77" s="135" t="s">
        <v>394</v>
      </c>
      <c r="I77" s="135">
        <v>2.8217337739590212E-5</v>
      </c>
      <c r="J77" s="135">
        <v>3.1473184401850623E-5</v>
      </c>
      <c r="K77" s="135">
        <v>3.4729031064111033E-5</v>
      </c>
      <c r="L77" s="135" t="s">
        <v>392</v>
      </c>
      <c r="M77" s="135" t="s">
        <v>393</v>
      </c>
      <c r="N77" s="135">
        <v>1.0310181097157962E-3</v>
      </c>
      <c r="O77" s="135">
        <v>2.4961491077329809E-4</v>
      </c>
      <c r="P77" s="135">
        <v>1.6279233311302048E-6</v>
      </c>
      <c r="Q77" s="135">
        <v>3.2558466622604091E-5</v>
      </c>
      <c r="R77" s="135" t="s">
        <v>392</v>
      </c>
      <c r="S77" s="135" t="s">
        <v>392</v>
      </c>
      <c r="T77" s="135" t="s">
        <v>392</v>
      </c>
      <c r="U77" s="135" t="s">
        <v>392</v>
      </c>
      <c r="V77" s="135">
        <v>9.7675399867812283E-3</v>
      </c>
      <c r="W77" s="135">
        <v>5.4264111037673497E-3</v>
      </c>
      <c r="X77" s="135" t="s">
        <v>392</v>
      </c>
      <c r="Y77" s="135" t="s">
        <v>392</v>
      </c>
      <c r="Z77" s="135" t="s">
        <v>392</v>
      </c>
      <c r="AA77" s="135" t="s">
        <v>392</v>
      </c>
      <c r="AB77" s="135" t="s">
        <v>392</v>
      </c>
      <c r="AC77" s="135" t="s">
        <v>392</v>
      </c>
      <c r="AD77" s="135">
        <v>3.9070159947124914</v>
      </c>
      <c r="AE77" s="136"/>
      <c r="AF77" s="137" t="s">
        <v>392</v>
      </c>
      <c r="AG77" s="137" t="s">
        <v>392</v>
      </c>
      <c r="AH77" s="137" t="s">
        <v>392</v>
      </c>
      <c r="AI77" s="137" t="s">
        <v>392</v>
      </c>
      <c r="AJ77" s="137" t="s">
        <v>392</v>
      </c>
      <c r="AK77" s="137">
        <v>6.58528222075347</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1.0449999999999999E-3</v>
      </c>
      <c r="J78" s="135">
        <v>1.3749999999999999E-3</v>
      </c>
      <c r="K78" s="135">
        <v>1.7600000000000001E-3</v>
      </c>
      <c r="L78" s="135">
        <v>1.0449999999999999E-6</v>
      </c>
      <c r="M78" s="135" t="s">
        <v>393</v>
      </c>
      <c r="N78" s="135">
        <v>0.13200000000000001</v>
      </c>
      <c r="O78" s="135">
        <v>1.2649999999999998E-2</v>
      </c>
      <c r="P78" s="135" t="s">
        <v>392</v>
      </c>
      <c r="Q78" s="135">
        <v>1.0999999999999999E-2</v>
      </c>
      <c r="R78" s="135" t="s">
        <v>392</v>
      </c>
      <c r="S78" s="135">
        <v>0.154</v>
      </c>
      <c r="T78" s="135">
        <v>7.1500000000000003E-4</v>
      </c>
      <c r="U78" s="135" t="s">
        <v>392</v>
      </c>
      <c r="V78" s="135" t="s">
        <v>392</v>
      </c>
      <c r="W78" s="135">
        <v>0.27500000000000002</v>
      </c>
      <c r="X78" s="135" t="s">
        <v>392</v>
      </c>
      <c r="Y78" s="135" t="s">
        <v>392</v>
      </c>
      <c r="Z78" s="135" t="s">
        <v>392</v>
      </c>
      <c r="AA78" s="135" t="s">
        <v>392</v>
      </c>
      <c r="AB78" s="135" t="s">
        <v>392</v>
      </c>
      <c r="AC78" s="135" t="s">
        <v>392</v>
      </c>
      <c r="AD78" s="135">
        <v>2.035E-5</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1.9810916818140005</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111.7</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8.5175637090047474</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10045</v>
      </c>
      <c r="AL82" s="137" t="s">
        <v>429</v>
      </c>
    </row>
    <row r="83" spans="1:38" s="2" customFormat="1" ht="26.25" customHeight="1" thickBot="1" x14ac:dyDescent="0.25">
      <c r="A83" s="62" t="s">
        <v>53</v>
      </c>
      <c r="B83" s="73" t="s">
        <v>188</v>
      </c>
      <c r="C83" s="74" t="s">
        <v>189</v>
      </c>
      <c r="D83" s="64"/>
      <c r="E83" s="135" t="s">
        <v>392</v>
      </c>
      <c r="F83" s="135">
        <v>5.28E-2</v>
      </c>
      <c r="G83" s="135" t="s">
        <v>392</v>
      </c>
      <c r="H83" s="135" t="s">
        <v>392</v>
      </c>
      <c r="I83" s="135">
        <v>4.275897145741714E-4</v>
      </c>
      <c r="J83" s="135">
        <v>3.2069228593062855E-3</v>
      </c>
      <c r="K83" s="135">
        <v>1.4965640010095999E-2</v>
      </c>
      <c r="L83" s="135">
        <v>2.4372613730727771E-5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3300</v>
      </c>
      <c r="AL83" s="137" t="s">
        <v>430</v>
      </c>
    </row>
    <row r="84" spans="1:38" s="2" customFormat="1" ht="26.25" customHeight="1" thickBot="1" x14ac:dyDescent="0.25">
      <c r="A84" s="62" t="s">
        <v>53</v>
      </c>
      <c r="B84" s="73" t="s">
        <v>190</v>
      </c>
      <c r="C84" s="74" t="s">
        <v>191</v>
      </c>
      <c r="D84" s="64"/>
      <c r="E84" s="135" t="s">
        <v>392</v>
      </c>
      <c r="F84" s="135">
        <v>2.8146299999999998E-3</v>
      </c>
      <c r="G84" s="135" t="s">
        <v>392</v>
      </c>
      <c r="H84" s="135" t="s">
        <v>392</v>
      </c>
      <c r="I84" s="135">
        <v>1.73208E-3</v>
      </c>
      <c r="J84" s="135">
        <v>8.6604000000000004E-3</v>
      </c>
      <c r="K84" s="135">
        <v>3.4641600000000002E-2</v>
      </c>
      <c r="L84" s="135">
        <v>2.2517039999999997E-7</v>
      </c>
      <c r="M84" s="135">
        <v>2.0568450000000001E-4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21.651</v>
      </c>
      <c r="AL84" s="137" t="s">
        <v>431</v>
      </c>
    </row>
    <row r="85" spans="1:38" s="2" customFormat="1" ht="26.25" customHeight="1" thickBot="1" x14ac:dyDescent="0.25">
      <c r="A85" s="62" t="s">
        <v>185</v>
      </c>
      <c r="B85" s="68" t="s">
        <v>192</v>
      </c>
      <c r="C85" s="74" t="s">
        <v>374</v>
      </c>
      <c r="D85" s="64"/>
      <c r="E85" s="135" t="s">
        <v>392</v>
      </c>
      <c r="F85" s="135">
        <v>10.125712999999999</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10.125712999999999</v>
      </c>
      <c r="AL85" s="137" t="s">
        <v>432</v>
      </c>
    </row>
    <row r="86" spans="1:38" s="2" customFormat="1" ht="26.25" customHeight="1" thickBot="1" x14ac:dyDescent="0.25">
      <c r="A86" s="62" t="s">
        <v>185</v>
      </c>
      <c r="B86" s="68" t="s">
        <v>193</v>
      </c>
      <c r="C86" s="72" t="s">
        <v>194</v>
      </c>
      <c r="D86" s="64"/>
      <c r="E86" s="135" t="s">
        <v>394</v>
      </c>
      <c r="F86" s="135">
        <v>0.76613299999999995</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10045</v>
      </c>
      <c r="AL86" s="137" t="s">
        <v>429</v>
      </c>
    </row>
    <row r="87" spans="1:38" s="2" customFormat="1" ht="26.25" customHeight="1" thickBot="1" x14ac:dyDescent="0.25">
      <c r="A87" s="62" t="s">
        <v>185</v>
      </c>
      <c r="B87" s="68" t="s">
        <v>195</v>
      </c>
      <c r="C87" s="72" t="s">
        <v>196</v>
      </c>
      <c r="D87" s="64"/>
      <c r="E87" s="135" t="s">
        <v>392</v>
      </c>
      <c r="F87" s="135">
        <v>5.234624444444444E-2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2.3555809999999999</v>
      </c>
      <c r="AL87" s="137" t="s">
        <v>433</v>
      </c>
    </row>
    <row r="88" spans="1:38" s="2" customFormat="1" ht="26.25" customHeight="1" thickBot="1" x14ac:dyDescent="0.25">
      <c r="A88" s="62" t="s">
        <v>185</v>
      </c>
      <c r="B88" s="68" t="s">
        <v>197</v>
      </c>
      <c r="C88" s="72" t="s">
        <v>198</v>
      </c>
      <c r="D88" s="64"/>
      <c r="E88" s="135" t="s">
        <v>392</v>
      </c>
      <c r="F88" s="135">
        <v>8.6598048720010556</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10.604746791505606</v>
      </c>
      <c r="AL88" s="137" t="s">
        <v>434</v>
      </c>
    </row>
    <row r="89" spans="1:38" s="2" customFormat="1" ht="26.25" customHeight="1" thickBot="1" x14ac:dyDescent="0.25">
      <c r="A89" s="62" t="s">
        <v>185</v>
      </c>
      <c r="B89" s="68" t="s">
        <v>199</v>
      </c>
      <c r="C89" s="72" t="s">
        <v>200</v>
      </c>
      <c r="D89" s="64"/>
      <c r="E89" s="135" t="s">
        <v>392</v>
      </c>
      <c r="F89" s="135">
        <v>5.5076499999999999</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11.0153</v>
      </c>
      <c r="AL89" s="137" t="s">
        <v>435</v>
      </c>
    </row>
    <row r="90" spans="1:38" s="7" customFormat="1" ht="26.25" customHeight="1" thickBot="1" x14ac:dyDescent="0.25">
      <c r="A90" s="62" t="s">
        <v>185</v>
      </c>
      <c r="B90" s="68" t="s">
        <v>201</v>
      </c>
      <c r="C90" s="72" t="s">
        <v>202</v>
      </c>
      <c r="D90" s="64"/>
      <c r="E90" s="135" t="s">
        <v>394</v>
      </c>
      <c r="F90" s="135">
        <v>0.23229230868399997</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1344</v>
      </c>
      <c r="AL90" s="137" t="s">
        <v>436</v>
      </c>
    </row>
    <row r="91" spans="1:38" s="2" customFormat="1" ht="26.25" customHeight="1" thickBot="1" x14ac:dyDescent="0.25">
      <c r="A91" s="62" t="s">
        <v>185</v>
      </c>
      <c r="B91" s="66" t="s">
        <v>375</v>
      </c>
      <c r="C91" s="68" t="s">
        <v>203</v>
      </c>
      <c r="D91" s="64"/>
      <c r="E91" s="135">
        <v>3.7958245100000003E-2</v>
      </c>
      <c r="F91" s="135">
        <v>0.10155675683999998</v>
      </c>
      <c r="G91" s="135">
        <v>2.1976691000000002E-3</v>
      </c>
      <c r="H91" s="135">
        <v>8.7078624149999992E-2</v>
      </c>
      <c r="I91" s="135">
        <v>0.60433262469999993</v>
      </c>
      <c r="J91" s="135">
        <v>0.63924791059999997</v>
      </c>
      <c r="K91" s="135">
        <v>0.64645946714999991</v>
      </c>
      <c r="L91" s="135">
        <v>0.25494103214999997</v>
      </c>
      <c r="M91" s="135">
        <v>1.1613554258500001</v>
      </c>
      <c r="N91" s="135">
        <v>0.57052072000000009</v>
      </c>
      <c r="O91" s="135">
        <v>0.1143841288</v>
      </c>
      <c r="P91" s="135">
        <v>4.1479185E-5</v>
      </c>
      <c r="Q91" s="135">
        <v>9.678476500000002E-4</v>
      </c>
      <c r="R91" s="135">
        <v>1.1352198000000001E-2</v>
      </c>
      <c r="S91" s="135">
        <v>0.4364081454</v>
      </c>
      <c r="T91" s="135">
        <v>7.8484712700000001E-2</v>
      </c>
      <c r="U91" s="135" t="s">
        <v>392</v>
      </c>
      <c r="V91" s="135">
        <v>0.24585686270000001</v>
      </c>
      <c r="W91" s="135">
        <v>2.0982801000000001E-3</v>
      </c>
      <c r="X91" s="135">
        <v>2.3290909109999996E-3</v>
      </c>
      <c r="Y91" s="135">
        <v>9.4422604499999987E-4</v>
      </c>
      <c r="Z91" s="135">
        <v>9.4422604499999987E-4</v>
      </c>
      <c r="AA91" s="135">
        <v>9.4422604499999987E-4</v>
      </c>
      <c r="AB91" s="135">
        <v>5.161769045999999E-3</v>
      </c>
      <c r="AC91" s="135" t="s">
        <v>392</v>
      </c>
      <c r="AD91" s="135" t="s">
        <v>392</v>
      </c>
      <c r="AE91" s="136"/>
      <c r="AF91" s="137" t="s">
        <v>392</v>
      </c>
      <c r="AG91" s="137" t="s">
        <v>392</v>
      </c>
      <c r="AH91" s="137" t="s">
        <v>392</v>
      </c>
      <c r="AI91" s="137" t="s">
        <v>392</v>
      </c>
      <c r="AJ91" s="137" t="s">
        <v>392</v>
      </c>
      <c r="AK91" s="137">
        <v>21.710505999999999</v>
      </c>
      <c r="AL91" s="137" t="s">
        <v>437</v>
      </c>
    </row>
    <row r="92" spans="1:38" s="2" customFormat="1" ht="26.25" customHeight="1" thickBot="1" x14ac:dyDescent="0.25">
      <c r="A92" s="62" t="s">
        <v>53</v>
      </c>
      <c r="B92" s="62" t="s">
        <v>204</v>
      </c>
      <c r="C92" s="63" t="s">
        <v>205</v>
      </c>
      <c r="D92" s="69"/>
      <c r="E92" s="135" t="s">
        <v>392</v>
      </c>
      <c r="F92" s="135">
        <v>2.8548E-2</v>
      </c>
      <c r="G92" s="135" t="s">
        <v>393</v>
      </c>
      <c r="H92" s="135" t="s">
        <v>393</v>
      </c>
      <c r="I92" s="135">
        <v>8.5643999999999998E-3</v>
      </c>
      <c r="J92" s="135">
        <v>1.1419200000000001E-2</v>
      </c>
      <c r="K92" s="135">
        <v>1.4274E-2</v>
      </c>
      <c r="L92" s="135">
        <v>2.2267440000000002E-4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5.8582465694065871</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1490.5267721293772</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0.41948921037705056</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419.48921037705054</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0.10066</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10066</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0.18762486027868852</v>
      </c>
      <c r="F99" s="135">
        <v>8.4930229453151309</v>
      </c>
      <c r="G99" s="135" t="s">
        <v>392</v>
      </c>
      <c r="H99" s="135">
        <v>6.3520552548181168</v>
      </c>
      <c r="I99" s="135">
        <v>0.10067619235279203</v>
      </c>
      <c r="J99" s="135">
        <v>0.15469756385916825</v>
      </c>
      <c r="K99" s="135">
        <v>0.33886133035817806</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267.5</v>
      </c>
      <c r="AL99" s="137" t="s">
        <v>441</v>
      </c>
    </row>
    <row r="100" spans="1:38" s="2" customFormat="1" ht="26.25" customHeight="1" thickBot="1" x14ac:dyDescent="0.25">
      <c r="A100" s="62" t="s">
        <v>216</v>
      </c>
      <c r="B100" s="62" t="s">
        <v>218</v>
      </c>
      <c r="C100" s="63" t="s">
        <v>379</v>
      </c>
      <c r="D100" s="76"/>
      <c r="E100" s="135">
        <v>9.3268638489320765E-2</v>
      </c>
      <c r="F100" s="135">
        <v>7.0832449196314009</v>
      </c>
      <c r="G100" s="135" t="s">
        <v>392</v>
      </c>
      <c r="H100" s="135">
        <v>4.4451036271177387</v>
      </c>
      <c r="I100" s="135">
        <v>5.477616388038696E-2</v>
      </c>
      <c r="J100" s="135">
        <v>8.3826333452498403E-2</v>
      </c>
      <c r="K100" s="135">
        <v>0.18157553315805697</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442.33333333333337</v>
      </c>
      <c r="AL100" s="137" t="s">
        <v>441</v>
      </c>
    </row>
    <row r="101" spans="1:38" s="2" customFormat="1" ht="26.25" customHeight="1" thickBot="1" x14ac:dyDescent="0.25">
      <c r="A101" s="62" t="s">
        <v>216</v>
      </c>
      <c r="B101" s="62" t="s">
        <v>219</v>
      </c>
      <c r="C101" s="63" t="s">
        <v>220</v>
      </c>
      <c r="D101" s="76"/>
      <c r="E101" s="135">
        <v>1.5608E-2</v>
      </c>
      <c r="F101" s="135">
        <v>0.2766500182648402</v>
      </c>
      <c r="G101" s="135" t="s">
        <v>392</v>
      </c>
      <c r="H101" s="135">
        <v>2.1076389193832674</v>
      </c>
      <c r="I101" s="135">
        <v>1.4160672043405913E-2</v>
      </c>
      <c r="J101" s="135">
        <v>4.2482016130217737E-2</v>
      </c>
      <c r="K101" s="135">
        <v>9.9124704303841418E-2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1300.6666666666667</v>
      </c>
      <c r="AL101" s="137" t="s">
        <v>441</v>
      </c>
    </row>
    <row r="102" spans="1:38" s="2" customFormat="1" ht="26.25" customHeight="1" thickBot="1" x14ac:dyDescent="0.25">
      <c r="A102" s="62" t="s">
        <v>216</v>
      </c>
      <c r="B102" s="62" t="s">
        <v>221</v>
      </c>
      <c r="C102" s="63" t="s">
        <v>357</v>
      </c>
      <c r="D102" s="76"/>
      <c r="E102" s="135">
        <v>7.309746509192766E-2</v>
      </c>
      <c r="F102" s="135">
        <v>2.2584756989247312</v>
      </c>
      <c r="G102" s="135" t="s">
        <v>392</v>
      </c>
      <c r="H102" s="135">
        <v>11.808585676052209</v>
      </c>
      <c r="I102" s="135">
        <v>2.5213827956989246E-2</v>
      </c>
      <c r="J102" s="135">
        <v>0.55606870967741939</v>
      </c>
      <c r="K102" s="135">
        <v>3.7812884946236562</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4039</v>
      </c>
      <c r="AL102" s="137" t="s">
        <v>441</v>
      </c>
    </row>
    <row r="103" spans="1:38" s="2" customFormat="1" ht="26.25" customHeight="1" thickBot="1" x14ac:dyDescent="0.25">
      <c r="A103" s="62" t="s">
        <v>216</v>
      </c>
      <c r="B103" s="62" t="s">
        <v>222</v>
      </c>
      <c r="C103" s="63" t="s">
        <v>223</v>
      </c>
      <c r="D103" s="76"/>
      <c r="E103" s="135">
        <v>1.1620000000000001E-4</v>
      </c>
      <c r="F103" s="135">
        <v>8.7316849315068508E-3</v>
      </c>
      <c r="G103" s="135" t="s">
        <v>392</v>
      </c>
      <c r="H103" s="135">
        <v>6.0199999999999993E-3</v>
      </c>
      <c r="I103" s="135">
        <v>3.6959999999999998E-4</v>
      </c>
      <c r="J103" s="135">
        <v>5.6280000000000002E-4</v>
      </c>
      <c r="K103" s="135">
        <v>1.2179999999999999E-3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1.4</v>
      </c>
      <c r="AL103" s="137" t="s">
        <v>441</v>
      </c>
    </row>
    <row r="104" spans="1:38" s="2" customFormat="1" ht="26.25" customHeight="1" thickBot="1" x14ac:dyDescent="0.25">
      <c r="A104" s="62" t="s">
        <v>216</v>
      </c>
      <c r="B104" s="62" t="s">
        <v>224</v>
      </c>
      <c r="C104" s="63" t="s">
        <v>225</v>
      </c>
      <c r="D104" s="76"/>
      <c r="E104" s="135">
        <v>8.5800000000000004E-4</v>
      </c>
      <c r="F104" s="135">
        <v>4.1082136986301372E-2</v>
      </c>
      <c r="G104" s="135" t="s">
        <v>392</v>
      </c>
      <c r="H104" s="135">
        <v>2.86E-2</v>
      </c>
      <c r="I104" s="135">
        <v>7.7843776353423084E-4</v>
      </c>
      <c r="J104" s="135">
        <v>2.3353132906026924E-3</v>
      </c>
      <c r="K104" s="135">
        <v>5.4490643447396162E-3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71.5</v>
      </c>
      <c r="AL104" s="137" t="s">
        <v>441</v>
      </c>
    </row>
    <row r="105" spans="1:38" s="2" customFormat="1" ht="26.25" customHeight="1" thickBot="1" x14ac:dyDescent="0.25">
      <c r="A105" s="62" t="s">
        <v>216</v>
      </c>
      <c r="B105" s="62" t="s">
        <v>226</v>
      </c>
      <c r="C105" s="63" t="s">
        <v>227</v>
      </c>
      <c r="D105" s="76"/>
      <c r="E105" s="135">
        <v>1.4750000000000002E-3</v>
      </c>
      <c r="F105" s="135">
        <v>0.33439987671232879</v>
      </c>
      <c r="G105" s="135" t="s">
        <v>392</v>
      </c>
      <c r="H105" s="135">
        <v>0.41299999999999998</v>
      </c>
      <c r="I105" s="135">
        <v>4.9710515555555562E-3</v>
      </c>
      <c r="J105" s="135">
        <v>7.8116524444444453E-3</v>
      </c>
      <c r="K105" s="135">
        <v>1.7043605333333336E-2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59</v>
      </c>
      <c r="AL105" s="137" t="s">
        <v>441</v>
      </c>
    </row>
    <row r="106" spans="1:38" s="2" customFormat="1" ht="26.25" customHeight="1" thickBot="1" x14ac:dyDescent="0.25">
      <c r="A106" s="62" t="s">
        <v>216</v>
      </c>
      <c r="B106" s="62" t="s">
        <v>228</v>
      </c>
      <c r="C106" s="63" t="s">
        <v>229</v>
      </c>
      <c r="D106" s="76"/>
      <c r="E106" s="135">
        <v>1.5445614035087721E-5</v>
      </c>
      <c r="F106" s="135">
        <v>4.3089150684931504E-3</v>
      </c>
      <c r="G106" s="135" t="s">
        <v>392</v>
      </c>
      <c r="H106" s="135">
        <v>4.335431578947369E-3</v>
      </c>
      <c r="I106" s="135">
        <v>1.2400000000000001E-4</v>
      </c>
      <c r="J106" s="135">
        <v>1.984E-4</v>
      </c>
      <c r="K106" s="135">
        <v>4.2160000000000006E-4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2.0666666666666669</v>
      </c>
      <c r="AL106" s="137" t="s">
        <v>441</v>
      </c>
    </row>
    <row r="107" spans="1:38" s="2" customFormat="1" ht="26.25" customHeight="1" thickBot="1" x14ac:dyDescent="0.25">
      <c r="A107" s="62" t="s">
        <v>216</v>
      </c>
      <c r="B107" s="62" t="s">
        <v>230</v>
      </c>
      <c r="C107" s="63" t="s">
        <v>350</v>
      </c>
      <c r="D107" s="76"/>
      <c r="E107" s="135">
        <v>0.15900669376280135</v>
      </c>
      <c r="F107" s="135">
        <v>2.155532500000001</v>
      </c>
      <c r="G107" s="135" t="s">
        <v>392</v>
      </c>
      <c r="H107" s="135">
        <v>2.5783973388661527</v>
      </c>
      <c r="I107" s="135">
        <v>3.9191500000000004E-2</v>
      </c>
      <c r="J107" s="135">
        <v>0.52255333333333343</v>
      </c>
      <c r="K107" s="135">
        <v>2.4821283333333337</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13063.833333333334</v>
      </c>
      <c r="AL107" s="137" t="s">
        <v>441</v>
      </c>
    </row>
    <row r="108" spans="1:38" s="2" customFormat="1" ht="26.25" customHeight="1" thickBot="1" x14ac:dyDescent="0.25">
      <c r="A108" s="62" t="s">
        <v>216</v>
      </c>
      <c r="B108" s="62" t="s">
        <v>231</v>
      </c>
      <c r="C108" s="63" t="s">
        <v>351</v>
      </c>
      <c r="D108" s="76"/>
      <c r="E108" s="135">
        <v>0.54969299999999999</v>
      </c>
      <c r="F108" s="135">
        <v>2.1987719999999999</v>
      </c>
      <c r="G108" s="135" t="s">
        <v>392</v>
      </c>
      <c r="H108" s="135">
        <v>5.6198657793053481</v>
      </c>
      <c r="I108" s="135">
        <v>4.0718000000000004E-2</v>
      </c>
      <c r="J108" s="135">
        <v>0.40718000000000004</v>
      </c>
      <c r="K108" s="135">
        <v>0.81436000000000008</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20359</v>
      </c>
      <c r="AL108" s="137" t="s">
        <v>441</v>
      </c>
    </row>
    <row r="109" spans="1:38" s="2" customFormat="1" ht="26.25" customHeight="1" thickBot="1" x14ac:dyDescent="0.25">
      <c r="A109" s="62" t="s">
        <v>216</v>
      </c>
      <c r="B109" s="62" t="s">
        <v>232</v>
      </c>
      <c r="C109" s="63" t="s">
        <v>352</v>
      </c>
      <c r="D109" s="76"/>
      <c r="E109" s="135">
        <v>0.11963249999999999</v>
      </c>
      <c r="F109" s="135">
        <v>2.1666775</v>
      </c>
      <c r="G109" s="135" t="s">
        <v>392</v>
      </c>
      <c r="H109" s="135">
        <v>2.4812666666666665</v>
      </c>
      <c r="I109" s="135">
        <v>8.8616666666666663E-2</v>
      </c>
      <c r="J109" s="135">
        <v>0.48739166666666667</v>
      </c>
      <c r="K109" s="135">
        <v>0.48739166666666667</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4430.833333333333</v>
      </c>
      <c r="AL109" s="137" t="s">
        <v>441</v>
      </c>
    </row>
    <row r="110" spans="1:38" s="2" customFormat="1" ht="26.25" customHeight="1" thickBot="1" x14ac:dyDescent="0.25">
      <c r="A110" s="62" t="s">
        <v>216</v>
      </c>
      <c r="B110" s="62" t="s">
        <v>233</v>
      </c>
      <c r="C110" s="63" t="s">
        <v>353</v>
      </c>
      <c r="D110" s="76"/>
      <c r="E110" s="135">
        <v>7.7120500000000008E-2</v>
      </c>
      <c r="F110" s="135">
        <v>1.2210542072250001</v>
      </c>
      <c r="G110" s="135" t="s">
        <v>392</v>
      </c>
      <c r="H110" s="135">
        <v>1.9832050000000001</v>
      </c>
      <c r="I110" s="135">
        <v>0.12333578640050447</v>
      </c>
      <c r="J110" s="135">
        <v>0.93168029120403584</v>
      </c>
      <c r="K110" s="135">
        <v>0.93470029120403586</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5306</v>
      </c>
      <c r="AL110" s="137" t="s">
        <v>441</v>
      </c>
    </row>
    <row r="111" spans="1:38" s="2" customFormat="1" ht="26.25" customHeight="1" thickBot="1" x14ac:dyDescent="0.25">
      <c r="A111" s="62" t="s">
        <v>216</v>
      </c>
      <c r="B111" s="62" t="s">
        <v>234</v>
      </c>
      <c r="C111" s="63" t="s">
        <v>347</v>
      </c>
      <c r="D111" s="76"/>
      <c r="E111" s="135">
        <v>1.0549999999999999E-3</v>
      </c>
      <c r="F111" s="135">
        <v>6.2245000000000002E-2</v>
      </c>
      <c r="G111" s="135" t="s">
        <v>392</v>
      </c>
      <c r="H111" s="135">
        <v>0.49584999999999996</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1055</v>
      </c>
      <c r="AL111" s="137" t="s">
        <v>441</v>
      </c>
    </row>
    <row r="112" spans="1:38" s="2" customFormat="1" ht="26.25" customHeight="1" thickBot="1" x14ac:dyDescent="0.25">
      <c r="A112" s="62" t="s">
        <v>235</v>
      </c>
      <c r="B112" s="62" t="s">
        <v>236</v>
      </c>
      <c r="C112" s="63" t="s">
        <v>237</v>
      </c>
      <c r="D112" s="64"/>
      <c r="E112" s="135">
        <v>12.8</v>
      </c>
      <c r="F112" s="135" t="s">
        <v>392</v>
      </c>
      <c r="G112" s="135" t="s">
        <v>392</v>
      </c>
      <c r="H112" s="135">
        <v>15.061116761689599</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320</v>
      </c>
      <c r="AL112" s="137" t="s">
        <v>442</v>
      </c>
    </row>
    <row r="113" spans="1:38" s="2" customFormat="1" ht="26.25" customHeight="1" thickBot="1" x14ac:dyDescent="0.25">
      <c r="A113" s="62" t="s">
        <v>235</v>
      </c>
      <c r="B113" s="77" t="s">
        <v>238</v>
      </c>
      <c r="C113" s="78" t="s">
        <v>239</v>
      </c>
      <c r="D113" s="64"/>
      <c r="E113" s="135">
        <v>4.1557723143843806</v>
      </c>
      <c r="F113" s="135" t="s">
        <v>393</v>
      </c>
      <c r="G113" s="135" t="s">
        <v>392</v>
      </c>
      <c r="H113" s="135">
        <v>18.098645320679474</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103894307.85960951</v>
      </c>
      <c r="AL113" s="137" t="s">
        <v>443</v>
      </c>
    </row>
    <row r="114" spans="1:38" s="2" customFormat="1" ht="26.25" customHeight="1" thickBot="1" x14ac:dyDescent="0.25">
      <c r="A114" s="62" t="s">
        <v>235</v>
      </c>
      <c r="B114" s="77" t="s">
        <v>240</v>
      </c>
      <c r="C114" s="78" t="s">
        <v>358</v>
      </c>
      <c r="D114" s="64"/>
      <c r="E114" s="135">
        <v>3.3868800000000004E-2</v>
      </c>
      <c r="F114" s="135" t="s">
        <v>392</v>
      </c>
      <c r="G114" s="135" t="s">
        <v>392</v>
      </c>
      <c r="H114" s="135">
        <v>0.11007360000000001</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846720</v>
      </c>
      <c r="AL114" s="137" t="s">
        <v>443</v>
      </c>
    </row>
    <row r="115" spans="1:38" s="2" customFormat="1" ht="26.25" customHeight="1" thickBot="1" x14ac:dyDescent="0.25">
      <c r="A115" s="62" t="s">
        <v>235</v>
      </c>
      <c r="B115" s="77" t="s">
        <v>241</v>
      </c>
      <c r="C115" s="78" t="s">
        <v>242</v>
      </c>
      <c r="D115" s="64"/>
      <c r="E115" s="135">
        <v>6.1392886880000011E-2</v>
      </c>
      <c r="F115" s="135" t="s">
        <v>392</v>
      </c>
      <c r="G115" s="135" t="s">
        <v>392</v>
      </c>
      <c r="H115" s="135">
        <v>0.12278577376000002</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1534822.1720000003</v>
      </c>
      <c r="AL115" s="137" t="s">
        <v>443</v>
      </c>
    </row>
    <row r="116" spans="1:38" s="2" customFormat="1" ht="26.25" customHeight="1" thickBot="1" x14ac:dyDescent="0.25">
      <c r="A116" s="62" t="s">
        <v>235</v>
      </c>
      <c r="B116" s="62" t="s">
        <v>243</v>
      </c>
      <c r="C116" s="68" t="s">
        <v>380</v>
      </c>
      <c r="D116" s="64"/>
      <c r="E116" s="135">
        <v>0.6773194764086371</v>
      </c>
      <c r="F116" s="135" t="s">
        <v>393</v>
      </c>
      <c r="G116" s="135" t="s">
        <v>392</v>
      </c>
      <c r="H116" s="135">
        <v>1.9161461646679252</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16932986.910215929</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0.25731053999999998</v>
      </c>
      <c r="J119" s="135">
        <v>6.6900740399999998</v>
      </c>
      <c r="K119" s="135">
        <v>6.6900740399999998</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4288509</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3.6881177399999996</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4288509</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0.52275519999999998</v>
      </c>
      <c r="AD122" s="135" t="s">
        <v>392</v>
      </c>
      <c r="AE122" s="136"/>
      <c r="AF122" s="137" t="s">
        <v>392</v>
      </c>
      <c r="AG122" s="137" t="s">
        <v>392</v>
      </c>
      <c r="AH122" s="137" t="s">
        <v>392</v>
      </c>
      <c r="AI122" s="137" t="s">
        <v>392</v>
      </c>
      <c r="AJ122" s="137" t="s">
        <v>392</v>
      </c>
      <c r="AK122" s="137">
        <v>346251.7</v>
      </c>
      <c r="AL122" s="137" t="s">
        <v>48</v>
      </c>
    </row>
    <row r="123" spans="1:38" s="2" customFormat="1" ht="26.25" customHeight="1" thickBot="1" x14ac:dyDescent="0.25">
      <c r="A123" s="62" t="s">
        <v>235</v>
      </c>
      <c r="B123" s="62" t="s">
        <v>256</v>
      </c>
      <c r="C123" s="63" t="s">
        <v>257</v>
      </c>
      <c r="D123" s="64"/>
      <c r="E123" s="135">
        <v>7.5038952907817398E-3</v>
      </c>
      <c r="F123" s="135">
        <v>1.969772513830207E-2</v>
      </c>
      <c r="G123" s="135">
        <v>9.3798691134771748E-4</v>
      </c>
      <c r="H123" s="135">
        <v>7.5038952907817398E-3</v>
      </c>
      <c r="I123" s="135">
        <v>1.7196426708041491E-2</v>
      </c>
      <c r="J123" s="135">
        <v>1.8134413619389209E-2</v>
      </c>
      <c r="K123" s="135">
        <v>1.8134413619389209E-2</v>
      </c>
      <c r="L123" s="135">
        <v>1.5633115189128627E-3</v>
      </c>
      <c r="M123" s="135">
        <v>0.18415809692793522</v>
      </c>
      <c r="N123" s="135">
        <v>2.2511685872345224E-4</v>
      </c>
      <c r="O123" s="135">
        <v>5.0025968605211613E-4</v>
      </c>
      <c r="P123" s="135">
        <v>1.0317856024824895E-4</v>
      </c>
      <c r="Q123" s="135">
        <v>2.8452269644214104E-4</v>
      </c>
      <c r="R123" s="135">
        <v>3.1266230378257257E-4</v>
      </c>
      <c r="S123" s="135">
        <v>2.7514282732866389E-4</v>
      </c>
      <c r="T123" s="135">
        <v>1.4069803670215764E-4</v>
      </c>
      <c r="U123" s="135">
        <v>1.5007790581563483E-4</v>
      </c>
      <c r="V123" s="135">
        <v>2.8764931947996681E-3</v>
      </c>
      <c r="W123" s="135" t="s">
        <v>392</v>
      </c>
      <c r="X123" s="135">
        <v>2.2511685872345224E-4</v>
      </c>
      <c r="Y123" s="135">
        <v>3.7519476453908712E-4</v>
      </c>
      <c r="Z123" s="135">
        <v>2.7514282732866389E-4</v>
      </c>
      <c r="AA123" s="135">
        <v>1.7196426708041489E-4</v>
      </c>
      <c r="AB123" s="135">
        <v>1.0474187176716179E-3</v>
      </c>
      <c r="AC123" s="135" t="s">
        <v>392</v>
      </c>
      <c r="AD123" s="135" t="s">
        <v>392</v>
      </c>
      <c r="AE123" s="136"/>
      <c r="AF123" s="137" t="s">
        <v>392</v>
      </c>
      <c r="AG123" s="137" t="s">
        <v>392</v>
      </c>
      <c r="AH123" s="137" t="s">
        <v>392</v>
      </c>
      <c r="AI123" s="137" t="s">
        <v>392</v>
      </c>
      <c r="AJ123" s="137" t="s">
        <v>392</v>
      </c>
      <c r="AK123" s="137">
        <v>0.86656145036299792</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1.8165288446961134</v>
      </c>
      <c r="G125" s="135" t="s">
        <v>392</v>
      </c>
      <c r="H125" s="135" t="s">
        <v>396</v>
      </c>
      <c r="I125" s="135">
        <v>3.5961934800000006E-4</v>
      </c>
      <c r="J125" s="135">
        <v>2.3865647640000003E-3</v>
      </c>
      <c r="K125" s="135">
        <v>5.0455684280000003E-3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3428.5250000000001</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1.5359999999999999E-2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64</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3.0499999999999999E-2</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75.238963339104203</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1.254858333E-2</v>
      </c>
      <c r="F129" s="135">
        <v>0.10673507660000001</v>
      </c>
      <c r="G129" s="135">
        <v>6.7791197299999992E-4</v>
      </c>
      <c r="H129" s="135" t="s">
        <v>396</v>
      </c>
      <c r="I129" s="135">
        <v>2.3077854399999997E-4</v>
      </c>
      <c r="J129" s="135">
        <v>4.0386245199999993E-4</v>
      </c>
      <c r="K129" s="135">
        <v>5.7694636000000003E-4</v>
      </c>
      <c r="L129" s="135">
        <v>8.0772490399999995E-6</v>
      </c>
      <c r="M129" s="135">
        <v>1.00965613E-3</v>
      </c>
      <c r="N129" s="135">
        <v>1.8750756699999999E-2</v>
      </c>
      <c r="O129" s="135">
        <v>1.4423659E-3</v>
      </c>
      <c r="P129" s="135">
        <v>8.0772490399999997E-4</v>
      </c>
      <c r="Q129" s="135">
        <v>2.3077854399999997E-4</v>
      </c>
      <c r="R129" s="135" t="s">
        <v>396</v>
      </c>
      <c r="S129" s="135" t="s">
        <v>396</v>
      </c>
      <c r="T129" s="135">
        <v>2.0193122599999999E-3</v>
      </c>
      <c r="U129" s="135" t="s">
        <v>396</v>
      </c>
      <c r="V129" s="135" t="s">
        <v>396</v>
      </c>
      <c r="W129" s="135">
        <v>7.9330124500000005E-3</v>
      </c>
      <c r="X129" s="135">
        <v>2.8847318000000001E-4</v>
      </c>
      <c r="Y129" s="135" t="s">
        <v>393</v>
      </c>
      <c r="Z129" s="135" t="s">
        <v>393</v>
      </c>
      <c r="AA129" s="135" t="s">
        <v>393</v>
      </c>
      <c r="AB129" s="135">
        <v>2.8847318000000001E-4</v>
      </c>
      <c r="AC129" s="135">
        <v>1.4423658999998411E-3</v>
      </c>
      <c r="AD129" s="135" t="s">
        <v>392</v>
      </c>
      <c r="AE129" s="136"/>
      <c r="AF129" s="137" t="s">
        <v>392</v>
      </c>
      <c r="AG129" s="137" t="s">
        <v>392</v>
      </c>
      <c r="AH129" s="137" t="s">
        <v>392</v>
      </c>
      <c r="AI129" s="137" t="s">
        <v>392</v>
      </c>
      <c r="AJ129" s="137" t="s">
        <v>392</v>
      </c>
      <c r="AK129" s="137">
        <v>14.423658999999999</v>
      </c>
      <c r="AL129" s="137" t="s">
        <v>450</v>
      </c>
    </row>
    <row r="130" spans="1:38" s="2" customFormat="1" ht="26.25" customHeight="1" thickBot="1" x14ac:dyDescent="0.25">
      <c r="A130" s="62" t="s">
        <v>260</v>
      </c>
      <c r="B130" s="66" t="s">
        <v>272</v>
      </c>
      <c r="C130" s="80" t="s">
        <v>273</v>
      </c>
      <c r="D130" s="64"/>
      <c r="E130" s="135">
        <v>5.9134378499999987E-2</v>
      </c>
      <c r="F130" s="135">
        <v>0.50298206999999995</v>
      </c>
      <c r="G130" s="135">
        <v>3.1946158499999997E-3</v>
      </c>
      <c r="H130" s="135" t="s">
        <v>396</v>
      </c>
      <c r="I130" s="135">
        <v>1.0875287999999998E-3</v>
      </c>
      <c r="J130" s="135">
        <v>1.9031753999999995E-3</v>
      </c>
      <c r="K130" s="135">
        <v>2.7188219999999992E-3</v>
      </c>
      <c r="L130" s="135">
        <v>3.8063507999999994E-5</v>
      </c>
      <c r="M130" s="135">
        <v>4.7579384999999995E-3</v>
      </c>
      <c r="N130" s="135">
        <v>8.8361714999999993E-2</v>
      </c>
      <c r="O130" s="135">
        <v>6.7970549999999998E-3</v>
      </c>
      <c r="P130" s="135">
        <v>3.8063507999999994E-3</v>
      </c>
      <c r="Q130" s="135">
        <v>1.0875287999999998E-3</v>
      </c>
      <c r="R130" s="135" t="s">
        <v>396</v>
      </c>
      <c r="S130" s="135" t="s">
        <v>396</v>
      </c>
      <c r="T130" s="135">
        <v>9.515876999999999E-3</v>
      </c>
      <c r="U130" s="135" t="s">
        <v>396</v>
      </c>
      <c r="V130" s="135" t="s">
        <v>396</v>
      </c>
      <c r="W130" s="135">
        <v>3.7383802499999993E-2</v>
      </c>
      <c r="X130" s="135">
        <v>1.3594109999999996E-3</v>
      </c>
      <c r="Y130" s="135" t="s">
        <v>393</v>
      </c>
      <c r="Z130" s="135" t="s">
        <v>393</v>
      </c>
      <c r="AA130" s="135" t="s">
        <v>393</v>
      </c>
      <c r="AB130" s="135">
        <v>1.3594109999999996E-3</v>
      </c>
      <c r="AC130" s="135">
        <v>6.7970549999992504E-3</v>
      </c>
      <c r="AD130" s="135" t="s">
        <v>392</v>
      </c>
      <c r="AE130" s="136"/>
      <c r="AF130" s="137" t="s">
        <v>392</v>
      </c>
      <c r="AG130" s="137" t="s">
        <v>392</v>
      </c>
      <c r="AH130" s="137" t="s">
        <v>392</v>
      </c>
      <c r="AI130" s="137" t="s">
        <v>392</v>
      </c>
      <c r="AJ130" s="137" t="s">
        <v>392</v>
      </c>
      <c r="AK130" s="137">
        <v>67.970549999999989</v>
      </c>
      <c r="AL130" s="137" t="s">
        <v>450</v>
      </c>
    </row>
    <row r="131" spans="1:38" s="2" customFormat="1" ht="26.25" customHeight="1" thickBot="1" x14ac:dyDescent="0.25">
      <c r="A131" s="62" t="s">
        <v>260</v>
      </c>
      <c r="B131" s="66" t="s">
        <v>274</v>
      </c>
      <c r="C131" s="74" t="s">
        <v>275</v>
      </c>
      <c r="D131" s="64"/>
      <c r="E131" s="135">
        <v>8.5406284964000007E-3</v>
      </c>
      <c r="F131" s="135">
        <v>4.5987999595999991E-3</v>
      </c>
      <c r="G131" s="135">
        <v>2.20085426638E-3</v>
      </c>
      <c r="H131" s="135" t="s">
        <v>396</v>
      </c>
      <c r="I131" s="135" t="s">
        <v>396</v>
      </c>
      <c r="J131" s="135" t="s">
        <v>396</v>
      </c>
      <c r="K131" s="135">
        <v>2.9563714025999997E-4</v>
      </c>
      <c r="L131" s="135">
        <v>6.7996542259799991E-6</v>
      </c>
      <c r="M131" s="135">
        <v>1.3139428456E-3</v>
      </c>
      <c r="N131" s="135">
        <v>6.7733753690679991E-3</v>
      </c>
      <c r="O131" s="135">
        <v>3.9418285368000031E-4</v>
      </c>
      <c r="P131" s="135">
        <v>1.9052171261199998E-4</v>
      </c>
      <c r="Q131" s="135">
        <v>1.9709142683999998E-5</v>
      </c>
      <c r="R131" s="135">
        <v>2.1680056952400002E-4</v>
      </c>
      <c r="S131" s="135">
        <v>1.0702064477412E-2</v>
      </c>
      <c r="T131" s="135">
        <v>2.1680056952400002E-4</v>
      </c>
      <c r="U131" s="135" t="s">
        <v>396</v>
      </c>
      <c r="V131" s="135" t="s">
        <v>396</v>
      </c>
      <c r="W131" s="135">
        <v>1.4453371301600001E-3</v>
      </c>
      <c r="X131" s="135">
        <v>2.6278856911999999E-7</v>
      </c>
      <c r="Y131" s="135" t="s">
        <v>393</v>
      </c>
      <c r="Z131" s="135" t="s">
        <v>393</v>
      </c>
      <c r="AA131" s="135" t="s">
        <v>393</v>
      </c>
      <c r="AB131" s="135">
        <v>2.6278856911999999E-7</v>
      </c>
      <c r="AC131" s="135">
        <v>6.5697142279992756E-4</v>
      </c>
      <c r="AD131" s="135">
        <v>0.13139428455999999</v>
      </c>
      <c r="AE131" s="136"/>
      <c r="AF131" s="137" t="s">
        <v>392</v>
      </c>
      <c r="AG131" s="137" t="s">
        <v>392</v>
      </c>
      <c r="AH131" s="137" t="s">
        <v>392</v>
      </c>
      <c r="AI131" s="137" t="s">
        <v>392</v>
      </c>
      <c r="AJ131" s="137" t="s">
        <v>392</v>
      </c>
      <c r="AK131" s="137">
        <v>6.5697142279999996</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2.7418462499999997E-2</v>
      </c>
      <c r="F133" s="135">
        <v>4.3204849999999999E-4</v>
      </c>
      <c r="G133" s="135">
        <v>3.7554985000000001E-3</v>
      </c>
      <c r="H133" s="135" t="s">
        <v>392</v>
      </c>
      <c r="I133" s="135">
        <v>1.1532371500000001E-3</v>
      </c>
      <c r="J133" s="135">
        <v>1.1532371500000001E-3</v>
      </c>
      <c r="K133" s="135">
        <v>1.28152232E-3</v>
      </c>
      <c r="L133" s="135" t="s">
        <v>396</v>
      </c>
      <c r="M133" s="135">
        <v>4.652830000000001E-3</v>
      </c>
      <c r="N133" s="135">
        <v>9.9803203500000012E-4</v>
      </c>
      <c r="O133" s="135">
        <v>1.6716953500000003E-4</v>
      </c>
      <c r="P133" s="135">
        <v>4.9519404999999996E-2</v>
      </c>
      <c r="Q133" s="135">
        <v>4.5232154499999993E-4</v>
      </c>
      <c r="R133" s="135">
        <v>4.5065982000000004E-4</v>
      </c>
      <c r="S133" s="135">
        <v>4.1310483499999999E-4</v>
      </c>
      <c r="T133" s="135">
        <v>5.7595388499999986E-4</v>
      </c>
      <c r="U133" s="135">
        <v>6.5737841000000001E-4</v>
      </c>
      <c r="V133" s="135">
        <v>5.3215081400000011E-3</v>
      </c>
      <c r="W133" s="135">
        <v>8.9733149999999997E-4</v>
      </c>
      <c r="X133" s="135">
        <v>4.3869539999999997E-7</v>
      </c>
      <c r="Y133" s="135">
        <v>2.3962074499999997E-7</v>
      </c>
      <c r="Z133" s="135">
        <v>2.1403018000000001E-7</v>
      </c>
      <c r="AA133" s="135">
        <v>2.32309155E-7</v>
      </c>
      <c r="AB133" s="135">
        <v>1.1246554799999999E-6</v>
      </c>
      <c r="AC133" s="135">
        <v>4.9851750000000005E-3</v>
      </c>
      <c r="AD133" s="135">
        <v>1.3626144999999999E-2</v>
      </c>
      <c r="AE133" s="136"/>
      <c r="AF133" s="137" t="s">
        <v>392</v>
      </c>
      <c r="AG133" s="137" t="s">
        <v>392</v>
      </c>
      <c r="AH133" s="137" t="s">
        <v>392</v>
      </c>
      <c r="AI133" s="137" t="s">
        <v>392</v>
      </c>
      <c r="AJ133" s="137" t="s">
        <v>392</v>
      </c>
      <c r="AK133" s="137">
        <v>33234.5</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1.9876068577432973</v>
      </c>
      <c r="F135" s="135">
        <v>0.54381198396631569</v>
      </c>
      <c r="G135" s="135">
        <v>7.2946590713359807E-2</v>
      </c>
      <c r="H135" s="135" t="s">
        <v>392</v>
      </c>
      <c r="I135" s="135">
        <v>2.1414951495485486</v>
      </c>
      <c r="J135" s="135">
        <v>2.2882138120722062</v>
      </c>
      <c r="K135" s="135">
        <v>2.3424117658372658</v>
      </c>
      <c r="L135" s="135">
        <v>1.0618104603777381</v>
      </c>
      <c r="M135" s="135">
        <v>28.895101231228963</v>
      </c>
      <c r="N135" s="135">
        <v>0.28280076640374296</v>
      </c>
      <c r="O135" s="135">
        <v>4.1426871178027208E-2</v>
      </c>
      <c r="P135" s="135" t="s">
        <v>392</v>
      </c>
      <c r="Q135" s="135">
        <v>0.11059363576519593</v>
      </c>
      <c r="R135" s="135">
        <v>4.2842151305068641E-3</v>
      </c>
      <c r="S135" s="135">
        <v>8.2268446499266609E-2</v>
      </c>
      <c r="T135" s="135" t="s">
        <v>392</v>
      </c>
      <c r="U135" s="135">
        <v>2.3810296127715593E-2</v>
      </c>
      <c r="V135" s="135">
        <v>8.6616502689160288</v>
      </c>
      <c r="W135" s="135">
        <v>4.8695109872946638</v>
      </c>
      <c r="X135" s="135">
        <v>2.6533294553181428E-3</v>
      </c>
      <c r="Y135" s="135">
        <v>5.0390040507678341E-3</v>
      </c>
      <c r="Z135" s="135">
        <v>8.246780941576444E-3</v>
      </c>
      <c r="AA135" s="135" t="s">
        <v>394</v>
      </c>
      <c r="AB135" s="135">
        <v>1.5939114447662422E-2</v>
      </c>
      <c r="AC135" s="135" t="s">
        <v>392</v>
      </c>
      <c r="AD135" s="135" t="s">
        <v>392</v>
      </c>
      <c r="AE135" s="136"/>
      <c r="AF135" s="137" t="s">
        <v>392</v>
      </c>
      <c r="AG135" s="137" t="s">
        <v>392</v>
      </c>
      <c r="AH135" s="137" t="s">
        <v>392</v>
      </c>
      <c r="AI135" s="137" t="s">
        <v>392</v>
      </c>
      <c r="AJ135" s="137" t="s">
        <v>392</v>
      </c>
      <c r="AK135" s="137">
        <v>58529.585678780008</v>
      </c>
      <c r="AL135" s="137" t="s">
        <v>453</v>
      </c>
    </row>
    <row r="136" spans="1:38" s="2" customFormat="1" ht="26.25" customHeight="1" thickBot="1" x14ac:dyDescent="0.25">
      <c r="A136" s="62" t="s">
        <v>260</v>
      </c>
      <c r="B136" s="62" t="s">
        <v>284</v>
      </c>
      <c r="C136" s="63" t="s">
        <v>285</v>
      </c>
      <c r="D136" s="64"/>
      <c r="E136" s="135" t="s">
        <v>392</v>
      </c>
      <c r="F136" s="135">
        <v>5.7425970000000012E-3</v>
      </c>
      <c r="G136" s="135" t="s">
        <v>392</v>
      </c>
      <c r="H136" s="135">
        <v>0.7698476799999997</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260.84201955000003</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0.53108415299999989</v>
      </c>
      <c r="J139" s="135">
        <v>0.53108415299999989</v>
      </c>
      <c r="K139" s="135">
        <v>0.53108415299999989</v>
      </c>
      <c r="L139" s="135" t="s">
        <v>396</v>
      </c>
      <c r="M139" s="135" t="s">
        <v>396</v>
      </c>
      <c r="N139" s="135">
        <v>1.551328E-3</v>
      </c>
      <c r="O139" s="135">
        <v>3.1313629999999999E-3</v>
      </c>
      <c r="P139" s="135">
        <v>3.1313629999999999E-3</v>
      </c>
      <c r="Q139" s="135">
        <v>4.9627280000000005E-3</v>
      </c>
      <c r="R139" s="135">
        <v>4.7401049999999997E-3</v>
      </c>
      <c r="S139" s="135">
        <v>1.1014935999999999E-2</v>
      </c>
      <c r="T139" s="135" t="s">
        <v>396</v>
      </c>
      <c r="U139" s="135" t="s">
        <v>396</v>
      </c>
      <c r="V139" s="135" t="s">
        <v>396</v>
      </c>
      <c r="W139" s="135">
        <v>5.3334350000000006</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4784.5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168.00858857949538</v>
      </c>
      <c r="F141" s="19">
        <f t="shared" ref="F141:AD141" si="0">SUM(F14:F140)</f>
        <v>146.47984775140932</v>
      </c>
      <c r="G141" s="19">
        <f t="shared" si="0"/>
        <v>36.095174073435814</v>
      </c>
      <c r="H141" s="19">
        <f t="shared" si="0"/>
        <v>79.538237845768052</v>
      </c>
      <c r="I141" s="19">
        <f t="shared" si="0"/>
        <v>42.045770958928507</v>
      </c>
      <c r="J141" s="19">
        <f t="shared" si="0"/>
        <v>63.91536708367957</v>
      </c>
      <c r="K141" s="19">
        <f t="shared" si="0"/>
        <v>97.321140619565099</v>
      </c>
      <c r="L141" s="19">
        <f t="shared" si="0"/>
        <v>7.6297744352707406</v>
      </c>
      <c r="M141" s="19">
        <f t="shared" si="0"/>
        <v>562.43895151332867</v>
      </c>
      <c r="N141" s="19">
        <f t="shared" si="0"/>
        <v>9.6103851688245872</v>
      </c>
      <c r="O141" s="19">
        <f t="shared" si="0"/>
        <v>1.4275215387348852</v>
      </c>
      <c r="P141" s="19">
        <f t="shared" si="0"/>
        <v>0.96581753683502869</v>
      </c>
      <c r="Q141" s="19">
        <f t="shared" si="0"/>
        <v>2.6484399757987327</v>
      </c>
      <c r="R141" s="19">
        <f>SUM(R14:R140)</f>
        <v>13.325967935288544</v>
      </c>
      <c r="S141" s="19">
        <f t="shared" si="0"/>
        <v>21.203603045183446</v>
      </c>
      <c r="T141" s="19">
        <f t="shared" si="0"/>
        <v>3.5013149594425634</v>
      </c>
      <c r="U141" s="19">
        <f t="shared" si="0"/>
        <v>4.1012217242431044</v>
      </c>
      <c r="V141" s="19">
        <f t="shared" si="0"/>
        <v>53.26369833654968</v>
      </c>
      <c r="W141" s="19">
        <f t="shared" si="0"/>
        <v>61.226492233676673</v>
      </c>
      <c r="X141" s="19">
        <f t="shared" si="0"/>
        <v>7.3483336327353257</v>
      </c>
      <c r="Y141" s="19">
        <f t="shared" si="0"/>
        <v>7.3146453013562152</v>
      </c>
      <c r="Z141" s="19">
        <f t="shared" si="0"/>
        <v>2.8389899673099261</v>
      </c>
      <c r="AA141" s="19">
        <f t="shared" si="0"/>
        <v>3.990303499144308</v>
      </c>
      <c r="AB141" s="19">
        <f t="shared" si="0"/>
        <v>21.629842038212008</v>
      </c>
      <c r="AC141" s="19">
        <f t="shared" si="0"/>
        <v>2.1196362945996725</v>
      </c>
      <c r="AD141" s="19">
        <f t="shared" si="0"/>
        <v>11.061122734170214</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168.00858857949538</v>
      </c>
      <c r="F152" s="13">
        <f t="shared" ref="F152:AD152" si="1">F141 + F151 + IF(AND(OR($B$4="AT",$B$4="BE",$B$4="CH",$B$4="GB",$B$4="IE",$B$4="LT",$B$4="LU",$B$4="NL"),SUM(F143:F149)&gt;0),SUM(F143:F149)-SUM(F27:F33),0)</f>
        <v>146.47984775140932</v>
      </c>
      <c r="G152" s="13">
        <f t="shared" si="1"/>
        <v>36.095174073435814</v>
      </c>
      <c r="H152" s="13">
        <f t="shared" si="1"/>
        <v>79.538237845768052</v>
      </c>
      <c r="I152" s="13">
        <f t="shared" si="1"/>
        <v>42.045770958928507</v>
      </c>
      <c r="J152" s="13">
        <f t="shared" si="1"/>
        <v>63.91536708367957</v>
      </c>
      <c r="K152" s="13">
        <f t="shared" si="1"/>
        <v>97.321140619565099</v>
      </c>
      <c r="L152" s="13">
        <f t="shared" si="1"/>
        <v>7.6297744352707406</v>
      </c>
      <c r="M152" s="13">
        <f t="shared" si="1"/>
        <v>562.43895151332867</v>
      </c>
      <c r="N152" s="13">
        <f t="shared" si="1"/>
        <v>9.6103851688245872</v>
      </c>
      <c r="O152" s="13">
        <f t="shared" si="1"/>
        <v>1.4275215387348852</v>
      </c>
      <c r="P152" s="13">
        <f t="shared" si="1"/>
        <v>0.96581753683502869</v>
      </c>
      <c r="Q152" s="13">
        <f t="shared" si="1"/>
        <v>2.6484399757987327</v>
      </c>
      <c r="R152" s="13">
        <f t="shared" si="1"/>
        <v>13.325967935288544</v>
      </c>
      <c r="S152" s="13">
        <f t="shared" si="1"/>
        <v>21.203603045183446</v>
      </c>
      <c r="T152" s="13">
        <f t="shared" si="1"/>
        <v>3.5013149594425634</v>
      </c>
      <c r="U152" s="13">
        <f t="shared" si="1"/>
        <v>4.1012217242431044</v>
      </c>
      <c r="V152" s="13">
        <f t="shared" si="1"/>
        <v>53.26369833654968</v>
      </c>
      <c r="W152" s="13">
        <f t="shared" si="1"/>
        <v>61.226492233676673</v>
      </c>
      <c r="X152" s="13">
        <f t="shared" si="1"/>
        <v>7.3483336327353257</v>
      </c>
      <c r="Y152" s="13">
        <f t="shared" si="1"/>
        <v>7.3146453013562152</v>
      </c>
      <c r="Z152" s="13">
        <f t="shared" si="1"/>
        <v>2.8389899673099261</v>
      </c>
      <c r="AA152" s="13">
        <f t="shared" si="1"/>
        <v>3.990303499144308</v>
      </c>
      <c r="AB152" s="13">
        <f t="shared" si="1"/>
        <v>21.629842038212008</v>
      </c>
      <c r="AC152" s="13">
        <f t="shared" si="1"/>
        <v>2.1196362945996725</v>
      </c>
      <c r="AD152" s="13">
        <f t="shared" si="1"/>
        <v>11.061122734170214</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168.00858857949538</v>
      </c>
      <c r="F154" s="13">
        <f>F141 + F153 - IF(OR($B$6=2005,$B$6&gt;=2020),SUM(F99:F122),0) + IF(AND(OR($B$4="AT",$B$4="BE",$B$4="CH",$B$4="GB",$B$4="IE",$B$4="LT",$B$4="LU",$B$4="NL"),SUM(F143:F149)&gt;0),SUM(F143:F149)-SUM(F27:F33),0)</f>
        <v>146.47984775140932</v>
      </c>
      <c r="G154" s="13">
        <f>G141 + G153 + IF(AND(OR($B$4="AT",$B$4="BE",$B$4="CH",$B$4="GB",$B$4="IE",$B$4="LT",$B$4="LU",$B$4="NL"),SUM(G143:G149)&gt;0),SUM(G143:G149)-SUM(G27:G33),0)</f>
        <v>36.095174073435814</v>
      </c>
      <c r="H154" s="13">
        <f t="shared" ref="H154:AD154" si="2">H141 + H153 + IF(AND(OR($B$4="AT",$B$4="BE",$B$4="CH",$B$4="GB",$B$4="IE",$B$4="LT",$B$4="LU",$B$4="NL"),SUM(H143:H149)&gt;0),SUM(H143:H149)-SUM(H27:H33),0)</f>
        <v>79.538237845768052</v>
      </c>
      <c r="I154" s="13">
        <f t="shared" si="2"/>
        <v>42.045770958928507</v>
      </c>
      <c r="J154" s="13">
        <f t="shared" si="2"/>
        <v>63.91536708367957</v>
      </c>
      <c r="K154" s="13">
        <f t="shared" si="2"/>
        <v>97.321140619565099</v>
      </c>
      <c r="L154" s="13">
        <f t="shared" si="2"/>
        <v>7.6297744352707406</v>
      </c>
      <c r="M154" s="13">
        <f t="shared" si="2"/>
        <v>562.43895151332867</v>
      </c>
      <c r="N154" s="13">
        <f t="shared" si="2"/>
        <v>9.6103851688245872</v>
      </c>
      <c r="O154" s="13">
        <f t="shared" si="2"/>
        <v>1.4275215387348852</v>
      </c>
      <c r="P154" s="13">
        <f t="shared" si="2"/>
        <v>0.96581753683502869</v>
      </c>
      <c r="Q154" s="13">
        <f t="shared" si="2"/>
        <v>2.6484399757987327</v>
      </c>
      <c r="R154" s="13">
        <f t="shared" si="2"/>
        <v>13.325967935288544</v>
      </c>
      <c r="S154" s="13">
        <f t="shared" si="2"/>
        <v>21.203603045183446</v>
      </c>
      <c r="T154" s="13">
        <f t="shared" si="2"/>
        <v>3.5013149594425634</v>
      </c>
      <c r="U154" s="13">
        <f t="shared" si="2"/>
        <v>4.1012217242431044</v>
      </c>
      <c r="V154" s="13">
        <f t="shared" si="2"/>
        <v>53.26369833654968</v>
      </c>
      <c r="W154" s="13">
        <f t="shared" si="2"/>
        <v>61.226492233676673</v>
      </c>
      <c r="X154" s="13">
        <f t="shared" si="2"/>
        <v>7.3483336327353257</v>
      </c>
      <c r="Y154" s="13">
        <f t="shared" si="2"/>
        <v>7.3146453013562152</v>
      </c>
      <c r="Z154" s="13">
        <f t="shared" si="2"/>
        <v>2.8389899673099261</v>
      </c>
      <c r="AA154" s="13">
        <f t="shared" si="2"/>
        <v>3.990303499144308</v>
      </c>
      <c r="AB154" s="13">
        <f t="shared" si="2"/>
        <v>21.629842038212008</v>
      </c>
      <c r="AC154" s="13">
        <f t="shared" si="2"/>
        <v>2.1196362945996725</v>
      </c>
      <c r="AD154" s="13">
        <f t="shared" si="2"/>
        <v>11.061122734170214</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2.9967255016237289</v>
      </c>
      <c r="F157" s="138">
        <v>9.5180998284242438E-2</v>
      </c>
      <c r="G157" s="138">
        <v>0.18844135502318138</v>
      </c>
      <c r="H157" s="138" t="s">
        <v>396</v>
      </c>
      <c r="I157" s="138">
        <v>7.2562314559961649E-2</v>
      </c>
      <c r="J157" s="138">
        <v>7.2562314559961649E-2</v>
      </c>
      <c r="K157" s="138">
        <v>7.2562314559961649E-2</v>
      </c>
      <c r="L157" s="138">
        <v>3.482991098878159E-2</v>
      </c>
      <c r="M157" s="138">
        <v>0.70983680580244812</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9736.136195320707</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7.6832225046351904E-3</v>
      </c>
      <c r="F158" s="138">
        <v>2.2843867856582511E-4</v>
      </c>
      <c r="G158" s="138">
        <v>4.8470895010999993E-4</v>
      </c>
      <c r="H158" s="138" t="s">
        <v>396</v>
      </c>
      <c r="I158" s="138">
        <v>9.3832467174971809E-5</v>
      </c>
      <c r="J158" s="138">
        <v>9.3832467174971809E-5</v>
      </c>
      <c r="K158" s="138">
        <v>9.3832467174971809E-5</v>
      </c>
      <c r="L158" s="138">
        <v>4.5039584243986469E-5</v>
      </c>
      <c r="M158" s="138">
        <v>4.4316291585994108E-3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25.043293894675418</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2006</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2006</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23.766840397902698</v>
      </c>
      <c r="F14" s="135">
        <v>2.8992268040101936</v>
      </c>
      <c r="G14" s="135">
        <v>11.992800247342286</v>
      </c>
      <c r="H14" s="135">
        <v>1.1679730500000001E-3</v>
      </c>
      <c r="I14" s="135">
        <v>0.39439117032176274</v>
      </c>
      <c r="J14" s="135">
        <v>0.56234468921099434</v>
      </c>
      <c r="K14" s="135">
        <v>0.72701984432453781</v>
      </c>
      <c r="L14" s="135">
        <v>1.2410338496090372E-2</v>
      </c>
      <c r="M14" s="135">
        <v>12.284776788377826</v>
      </c>
      <c r="N14" s="135">
        <v>1.5118540587566001</v>
      </c>
      <c r="O14" s="135">
        <v>0.18124788322736002</v>
      </c>
      <c r="P14" s="135">
        <v>0.26643093572460996</v>
      </c>
      <c r="Q14" s="135">
        <v>1.25458605777206</v>
      </c>
      <c r="R14" s="135">
        <v>0.84387227167132994</v>
      </c>
      <c r="S14" s="135">
        <v>0.53630523247689998</v>
      </c>
      <c r="T14" s="135">
        <v>2.1519524308142</v>
      </c>
      <c r="U14" s="135">
        <v>3.3811835776282</v>
      </c>
      <c r="V14" s="135">
        <v>4.1323909580659999</v>
      </c>
      <c r="W14" s="135">
        <v>1.6705800365103329</v>
      </c>
      <c r="X14" s="135">
        <v>1.7568162025791978E-2</v>
      </c>
      <c r="Y14" s="135">
        <v>3.9942548856206957E-3</v>
      </c>
      <c r="Z14" s="135">
        <v>2.7313975262728434E-3</v>
      </c>
      <c r="AA14" s="135">
        <v>9.3562873218936424E-4</v>
      </c>
      <c r="AB14" s="135">
        <v>2.5229443169874886E-2</v>
      </c>
      <c r="AC14" s="135">
        <v>0.63131866467499997</v>
      </c>
      <c r="AD14" s="135">
        <v>5.4543625641289999E-2</v>
      </c>
      <c r="AE14" s="136"/>
      <c r="AF14" s="137">
        <v>6800.8</v>
      </c>
      <c r="AG14" s="137">
        <v>85299.8</v>
      </c>
      <c r="AH14" s="137">
        <v>141229.79999999999</v>
      </c>
      <c r="AI14" s="137">
        <v>16891</v>
      </c>
      <c r="AJ14" s="137">
        <v>2366</v>
      </c>
      <c r="AK14" s="137" t="s">
        <v>392</v>
      </c>
      <c r="AL14" s="137" t="s">
        <v>49</v>
      </c>
    </row>
    <row r="15" spans="1:38" s="1" customFormat="1" ht="26.25" customHeight="1" thickBot="1" x14ac:dyDescent="0.25">
      <c r="A15" s="62" t="s">
        <v>53</v>
      </c>
      <c r="B15" s="62" t="s">
        <v>54</v>
      </c>
      <c r="C15" s="63" t="s">
        <v>55</v>
      </c>
      <c r="D15" s="64"/>
      <c r="E15" s="135">
        <v>1.1426228642317251</v>
      </c>
      <c r="F15" s="135" t="s">
        <v>393</v>
      </c>
      <c r="G15" s="135">
        <v>0.89742279278646186</v>
      </c>
      <c r="H15" s="135" t="s">
        <v>396</v>
      </c>
      <c r="I15" s="135">
        <v>2.6243730642000015E-2</v>
      </c>
      <c r="J15" s="135">
        <v>2.6243730642000015E-2</v>
      </c>
      <c r="K15" s="135">
        <v>2.6243730642000015E-2</v>
      </c>
      <c r="L15" s="135">
        <v>4.8288464381280021E-3</v>
      </c>
      <c r="M15" s="135">
        <v>4.0757628747875002E-2</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13052.12</v>
      </c>
      <c r="AG15" s="137" t="s">
        <v>394</v>
      </c>
      <c r="AH15" s="137">
        <v>8640</v>
      </c>
      <c r="AI15" s="137" t="s">
        <v>394</v>
      </c>
      <c r="AJ15" s="137" t="s">
        <v>394</v>
      </c>
      <c r="AK15" s="137" t="s">
        <v>392</v>
      </c>
      <c r="AL15" s="137" t="s">
        <v>49</v>
      </c>
    </row>
    <row r="16" spans="1:38" s="1" customFormat="1" ht="26.25" customHeight="1" thickBot="1" x14ac:dyDescent="0.25">
      <c r="A16" s="62" t="s">
        <v>53</v>
      </c>
      <c r="B16" s="62" t="s">
        <v>56</v>
      </c>
      <c r="C16" s="63" t="s">
        <v>57</v>
      </c>
      <c r="D16" s="64"/>
      <c r="E16" s="135">
        <v>0.75663787439359997</v>
      </c>
      <c r="F16" s="135">
        <v>0.1515416275</v>
      </c>
      <c r="G16" s="135">
        <v>0.72674696047517373</v>
      </c>
      <c r="H16" s="135" t="s">
        <v>396</v>
      </c>
      <c r="I16" s="135">
        <v>0.16308212223638996</v>
      </c>
      <c r="J16" s="135">
        <v>0.25382355741346163</v>
      </c>
      <c r="K16" s="135">
        <v>0.26065262058040001</v>
      </c>
      <c r="L16" s="135">
        <v>7.5484391071467191E-2</v>
      </c>
      <c r="M16" s="135">
        <v>0.65492133960400001</v>
      </c>
      <c r="N16" s="135">
        <v>7.8608513975000002E-3</v>
      </c>
      <c r="O16" s="135">
        <v>2.0043860524999999E-4</v>
      </c>
      <c r="P16" s="135">
        <v>2.2981401500000004E-3</v>
      </c>
      <c r="Q16" s="135">
        <v>2.6015752499999999E-3</v>
      </c>
      <c r="R16" s="135">
        <v>5.2472017425000007E-3</v>
      </c>
      <c r="S16" s="135">
        <v>2.8863283484999993E-3</v>
      </c>
      <c r="T16" s="135">
        <v>1.6999755425000001E-3</v>
      </c>
      <c r="U16" s="135">
        <v>2.631913005E-3</v>
      </c>
      <c r="V16" s="135">
        <v>2.2400570925000002E-2</v>
      </c>
      <c r="W16" s="135">
        <v>0.96967815970000004</v>
      </c>
      <c r="X16" s="135">
        <v>1.51698692E-2</v>
      </c>
      <c r="Y16" s="135">
        <v>1.4280805249999999E-2</v>
      </c>
      <c r="Z16" s="135">
        <v>5.1232047500000006E-3</v>
      </c>
      <c r="AA16" s="135">
        <v>4.8274013000000008E-3</v>
      </c>
      <c r="AB16" s="135">
        <v>3.9401280499999997E-2</v>
      </c>
      <c r="AC16" s="135">
        <v>4.1301000000000003E-5</v>
      </c>
      <c r="AD16" s="135">
        <v>6.2815108680000006E-3</v>
      </c>
      <c r="AE16" s="136"/>
      <c r="AF16" s="137">
        <v>83.6</v>
      </c>
      <c r="AG16" s="137">
        <v>3399.35</v>
      </c>
      <c r="AH16" s="137">
        <v>3536.5725000000002</v>
      </c>
      <c r="AI16" s="137">
        <v>206</v>
      </c>
      <c r="AJ16" s="137" t="s">
        <v>394</v>
      </c>
      <c r="AK16" s="137" t="s">
        <v>392</v>
      </c>
      <c r="AL16" s="137" t="s">
        <v>49</v>
      </c>
    </row>
    <row r="17" spans="1:38" s="2" customFormat="1" ht="26.25" customHeight="1" thickBot="1" x14ac:dyDescent="0.25">
      <c r="A17" s="62" t="s">
        <v>53</v>
      </c>
      <c r="B17" s="62" t="s">
        <v>58</v>
      </c>
      <c r="C17" s="63" t="s">
        <v>59</v>
      </c>
      <c r="D17" s="64"/>
      <c r="E17" s="135">
        <v>1.1827076136549002</v>
      </c>
      <c r="F17" s="135" t="s">
        <v>393</v>
      </c>
      <c r="G17" s="135">
        <v>0.79734972323306608</v>
      </c>
      <c r="H17" s="135" t="s">
        <v>393</v>
      </c>
      <c r="I17" s="135" t="s">
        <v>393</v>
      </c>
      <c r="J17" s="135" t="s">
        <v>393</v>
      </c>
      <c r="K17" s="135" t="s">
        <v>393</v>
      </c>
      <c r="L17" s="135" t="s">
        <v>393</v>
      </c>
      <c r="M17" s="135">
        <v>38.510109457902701</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1691.8186170000001</v>
      </c>
      <c r="AH17" s="137">
        <v>2476.3071625330003</v>
      </c>
      <c r="AI17" s="137" t="s">
        <v>394</v>
      </c>
      <c r="AJ17" s="137" t="s">
        <v>394</v>
      </c>
      <c r="AK17" s="137" t="s">
        <v>392</v>
      </c>
      <c r="AL17" s="137" t="s">
        <v>49</v>
      </c>
    </row>
    <row r="18" spans="1:38" s="2" customFormat="1" ht="26.25" customHeight="1" thickBot="1" x14ac:dyDescent="0.25">
      <c r="A18" s="62" t="s">
        <v>53</v>
      </c>
      <c r="B18" s="62" t="s">
        <v>60</v>
      </c>
      <c r="C18" s="63" t="s">
        <v>61</v>
      </c>
      <c r="D18" s="64"/>
      <c r="E18" s="135">
        <v>0.80023794503450019</v>
      </c>
      <c r="F18" s="135" t="s">
        <v>393</v>
      </c>
      <c r="G18" s="135">
        <v>0.17370181379999999</v>
      </c>
      <c r="H18" s="135" t="s">
        <v>393</v>
      </c>
      <c r="I18" s="135" t="s">
        <v>393</v>
      </c>
      <c r="J18" s="135" t="s">
        <v>393</v>
      </c>
      <c r="K18" s="135" t="s">
        <v>393</v>
      </c>
      <c r="L18" s="135" t="s">
        <v>393</v>
      </c>
      <c r="M18" s="135">
        <v>0.2389547349235</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4248.9000000000005</v>
      </c>
      <c r="AI18" s="137" t="s">
        <v>394</v>
      </c>
      <c r="AJ18" s="137" t="s">
        <v>394</v>
      </c>
      <c r="AK18" s="137" t="s">
        <v>392</v>
      </c>
      <c r="AL18" s="137" t="s">
        <v>49</v>
      </c>
    </row>
    <row r="19" spans="1:38" s="2" customFormat="1" ht="26.25" customHeight="1" thickBot="1" x14ac:dyDescent="0.25">
      <c r="A19" s="62" t="s">
        <v>53</v>
      </c>
      <c r="B19" s="62" t="s">
        <v>62</v>
      </c>
      <c r="C19" s="63" t="s">
        <v>63</v>
      </c>
      <c r="D19" s="64"/>
      <c r="E19" s="135">
        <v>0.24503074262913652</v>
      </c>
      <c r="F19" s="135">
        <v>5.6718787573920806E-2</v>
      </c>
      <c r="G19" s="135">
        <v>0.5804816353146055</v>
      </c>
      <c r="H19" s="135" t="s">
        <v>396</v>
      </c>
      <c r="I19" s="135">
        <v>2.4124393665550359E-2</v>
      </c>
      <c r="J19" s="135">
        <v>2.7983593665550359E-2</v>
      </c>
      <c r="K19" s="135">
        <v>2.7983593665550359E-2</v>
      </c>
      <c r="L19" s="135">
        <v>1.3005679746622017E-2</v>
      </c>
      <c r="M19" s="135">
        <v>0.11032372346276972</v>
      </c>
      <c r="N19" s="135">
        <v>1.0371611579622301E-4</v>
      </c>
      <c r="O19" s="135">
        <v>7.8719003833273369E-6</v>
      </c>
      <c r="P19" s="135">
        <v>8.0605222999640151E-4</v>
      </c>
      <c r="Q19" s="135">
        <v>1.5802359814748174E-4</v>
      </c>
      <c r="R19" s="135">
        <v>2.4127322775917265E-4</v>
      </c>
      <c r="S19" s="135">
        <v>2.5086264555183456E-4</v>
      </c>
      <c r="T19" s="135">
        <v>2.5158027759172624E-5</v>
      </c>
      <c r="U19" s="135">
        <v>1.9588424692553943E-4</v>
      </c>
      <c r="V19" s="135">
        <v>3.354946586647662E-2</v>
      </c>
      <c r="W19" s="135">
        <v>2.2219691103669056E-3</v>
      </c>
      <c r="X19" s="135">
        <v>3.0332803066618688E-3</v>
      </c>
      <c r="Y19" s="135">
        <v>2.0487412346276976E-2</v>
      </c>
      <c r="Z19" s="135">
        <v>3.2803315796222999E-3</v>
      </c>
      <c r="AA19" s="135">
        <v>3.0303604599928031E-3</v>
      </c>
      <c r="AB19" s="135">
        <v>2.9831384692553947E-2</v>
      </c>
      <c r="AC19" s="135">
        <v>2.4763200000000002E-4</v>
      </c>
      <c r="AD19" s="135">
        <v>1.4632800000000004E-7</v>
      </c>
      <c r="AE19" s="136"/>
      <c r="AF19" s="137">
        <v>1125.6000000000001</v>
      </c>
      <c r="AG19" s="137" t="s">
        <v>394</v>
      </c>
      <c r="AH19" s="137">
        <v>1242.5559814748176</v>
      </c>
      <c r="AI19" s="137" t="s">
        <v>394</v>
      </c>
      <c r="AJ19" s="137">
        <v>24</v>
      </c>
      <c r="AK19" s="137" t="s">
        <v>392</v>
      </c>
      <c r="AL19" s="137" t="s">
        <v>49</v>
      </c>
    </row>
    <row r="20" spans="1:38" s="2" customFormat="1" ht="26.25" customHeight="1" thickBot="1" x14ac:dyDescent="0.25">
      <c r="A20" s="62" t="s">
        <v>53</v>
      </c>
      <c r="B20" s="62" t="s">
        <v>64</v>
      </c>
      <c r="C20" s="63" t="s">
        <v>65</v>
      </c>
      <c r="D20" s="64"/>
      <c r="E20" s="135">
        <v>0.26611780000000002</v>
      </c>
      <c r="F20" s="135">
        <v>7.8546699999999997E-2</v>
      </c>
      <c r="G20" s="135">
        <v>0.12632296931578943</v>
      </c>
      <c r="H20" s="135" t="s">
        <v>396</v>
      </c>
      <c r="I20" s="135">
        <v>7.4210905714285711E-3</v>
      </c>
      <c r="J20" s="135">
        <v>8.2480620000000004E-3</v>
      </c>
      <c r="K20" s="135">
        <v>8.2480620000000004E-3</v>
      </c>
      <c r="L20" s="135">
        <v>2.8769944800000002E-3</v>
      </c>
      <c r="M20" s="135">
        <v>0.10735330000000001</v>
      </c>
      <c r="N20" s="135">
        <v>5.3977899999999997E-5</v>
      </c>
      <c r="O20" s="135">
        <v>4.2848099999999999E-6</v>
      </c>
      <c r="P20" s="135">
        <v>1.7315100000000001E-3</v>
      </c>
      <c r="Q20" s="135">
        <v>3.2252600000000001E-4</v>
      </c>
      <c r="R20" s="135">
        <v>8.9227700000000013E-5</v>
      </c>
      <c r="S20" s="135">
        <v>6.1261540000000006E-5</v>
      </c>
      <c r="T20" s="135">
        <v>4.2917299999999996E-5</v>
      </c>
      <c r="U20" s="135">
        <v>2.0940020000000001E-4</v>
      </c>
      <c r="V20" s="135">
        <v>9.2964169999999995E-3</v>
      </c>
      <c r="W20" s="135">
        <v>1.9771879999999999E-3</v>
      </c>
      <c r="X20" s="135">
        <v>2.7283680000000005E-3</v>
      </c>
      <c r="Y20" s="135">
        <v>1.2761410000000001E-2</v>
      </c>
      <c r="Z20" s="135">
        <v>3.8782300000000003E-3</v>
      </c>
      <c r="AA20" s="135">
        <v>3.7669320000000006E-3</v>
      </c>
      <c r="AB20" s="135">
        <v>2.3134940000000003E-2</v>
      </c>
      <c r="AC20" s="135">
        <v>5.3064000000000006E-5</v>
      </c>
      <c r="AD20" s="135">
        <v>3.1356000000000006E-8</v>
      </c>
      <c r="AE20" s="136"/>
      <c r="AF20" s="137">
        <v>288.20000000000005</v>
      </c>
      <c r="AG20" s="137" t="s">
        <v>394</v>
      </c>
      <c r="AH20" s="137">
        <v>3105.9</v>
      </c>
      <c r="AI20" s="137">
        <v>399</v>
      </c>
      <c r="AJ20" s="137" t="s">
        <v>394</v>
      </c>
      <c r="AK20" s="137" t="s">
        <v>392</v>
      </c>
      <c r="AL20" s="137" t="s">
        <v>49</v>
      </c>
    </row>
    <row r="21" spans="1:38" s="2" customFormat="1" ht="26.25" customHeight="1" thickBot="1" x14ac:dyDescent="0.25">
      <c r="A21" s="62" t="s">
        <v>53</v>
      </c>
      <c r="B21" s="62" t="s">
        <v>66</v>
      </c>
      <c r="C21" s="63" t="s">
        <v>67</v>
      </c>
      <c r="D21" s="64"/>
      <c r="E21" s="135">
        <v>1.1254604500000001</v>
      </c>
      <c r="F21" s="135">
        <v>0.68711080800000002</v>
      </c>
      <c r="G21" s="135">
        <v>0.44152416533333327</v>
      </c>
      <c r="H21" s="135">
        <v>1.5132000000000001E-3</v>
      </c>
      <c r="I21" s="135">
        <v>0.1345808041751152</v>
      </c>
      <c r="J21" s="135">
        <v>0.1398108169516129</v>
      </c>
      <c r="K21" s="135">
        <v>0.14478413800000001</v>
      </c>
      <c r="L21" s="135">
        <v>3.7972203618064519E-2</v>
      </c>
      <c r="M21" s="135">
        <v>0.59240925</v>
      </c>
      <c r="N21" s="135">
        <v>5.5332918600000003E-2</v>
      </c>
      <c r="O21" s="135">
        <v>1.6691710540000002E-2</v>
      </c>
      <c r="P21" s="135">
        <v>8.5151990000000011E-3</v>
      </c>
      <c r="Q21" s="135">
        <v>2.091004E-3</v>
      </c>
      <c r="R21" s="135">
        <v>3.1436646800000002E-2</v>
      </c>
      <c r="S21" s="135">
        <v>1.051988136E-2</v>
      </c>
      <c r="T21" s="135">
        <v>4.7302921999999997E-3</v>
      </c>
      <c r="U21" s="135">
        <v>1.6931948000000001E-3</v>
      </c>
      <c r="V21" s="135">
        <v>0.70801587799999999</v>
      </c>
      <c r="W21" s="135">
        <v>0.16535762199999998</v>
      </c>
      <c r="X21" s="135">
        <v>2.9855166999999998E-2</v>
      </c>
      <c r="Y21" s="135">
        <v>7.5671389000000006E-2</v>
      </c>
      <c r="Z21" s="135">
        <v>2.4521537000000003E-2</v>
      </c>
      <c r="AA21" s="135">
        <v>2.2049473000000003E-2</v>
      </c>
      <c r="AB21" s="135">
        <v>0.15209756600000002</v>
      </c>
      <c r="AC21" s="135">
        <v>6.5706302000000001E-3</v>
      </c>
      <c r="AD21" s="135">
        <v>2.6835459294000004E-2</v>
      </c>
      <c r="AE21" s="136"/>
      <c r="AF21" s="137">
        <v>904.80000000000007</v>
      </c>
      <c r="AG21" s="137">
        <v>157.41</v>
      </c>
      <c r="AH21" s="137">
        <v>11847.6</v>
      </c>
      <c r="AI21" s="137">
        <v>1261</v>
      </c>
      <c r="AJ21" s="137" t="s">
        <v>394</v>
      </c>
      <c r="AK21" s="137" t="s">
        <v>392</v>
      </c>
      <c r="AL21" s="137" t="s">
        <v>49</v>
      </c>
    </row>
    <row r="22" spans="1:38" s="2" customFormat="1" ht="26.25" customHeight="1" thickBot="1" x14ac:dyDescent="0.25">
      <c r="A22" s="62" t="s">
        <v>53</v>
      </c>
      <c r="B22" s="66" t="s">
        <v>68</v>
      </c>
      <c r="C22" s="63" t="s">
        <v>69</v>
      </c>
      <c r="D22" s="64"/>
      <c r="E22" s="135">
        <v>9.8327690909999994</v>
      </c>
      <c r="F22" s="135">
        <v>4.5595368000000004E-2</v>
      </c>
      <c r="G22" s="135">
        <v>2.3677148610000001</v>
      </c>
      <c r="H22" s="135" t="s">
        <v>396</v>
      </c>
      <c r="I22" s="135" t="s">
        <v>393</v>
      </c>
      <c r="J22" s="135" t="s">
        <v>393</v>
      </c>
      <c r="K22" s="135" t="s">
        <v>393</v>
      </c>
      <c r="L22" s="135" t="s">
        <v>393</v>
      </c>
      <c r="M22" s="135">
        <v>6.3877261964200001</v>
      </c>
      <c r="N22" s="135">
        <v>0.248241448</v>
      </c>
      <c r="O22" s="135">
        <v>2.0264608E-2</v>
      </c>
      <c r="P22" s="135">
        <v>0.15198455999999999</v>
      </c>
      <c r="Q22" s="135">
        <v>6.7126513999999998E-2</v>
      </c>
      <c r="R22" s="135">
        <v>0.103856116</v>
      </c>
      <c r="S22" s="135">
        <v>0.16389001719999996</v>
      </c>
      <c r="T22" s="135">
        <v>0.124120724</v>
      </c>
      <c r="U22" s="135">
        <v>6.4086822799999998E-2</v>
      </c>
      <c r="V22" s="135">
        <v>1.074024224</v>
      </c>
      <c r="W22" s="135">
        <v>1.0385611599999999E-2</v>
      </c>
      <c r="X22" s="135">
        <v>1.6464993999999996E-4</v>
      </c>
      <c r="Y22" s="135">
        <v>7.0926127999999995E-4</v>
      </c>
      <c r="Z22" s="135">
        <v>7.0926127999999995E-4</v>
      </c>
      <c r="AA22" s="135">
        <v>1.0892226800000001E-4</v>
      </c>
      <c r="AB22" s="135">
        <v>1.6920947679999999E-3</v>
      </c>
      <c r="AC22" s="135">
        <v>1.1652149599999998E-2</v>
      </c>
      <c r="AD22" s="135">
        <v>0.26090682800000004</v>
      </c>
      <c r="AE22" s="136"/>
      <c r="AF22" s="137">
        <v>4178.2</v>
      </c>
      <c r="AG22" s="137">
        <v>5196.58</v>
      </c>
      <c r="AH22" s="137">
        <v>10267.200000000001</v>
      </c>
      <c r="AI22" s="137">
        <v>1454</v>
      </c>
      <c r="AJ22" s="137">
        <v>727</v>
      </c>
      <c r="AK22" s="137" t="s">
        <v>392</v>
      </c>
      <c r="AL22" s="137" t="s">
        <v>49</v>
      </c>
    </row>
    <row r="23" spans="1:38" s="2" customFormat="1" ht="26.25" customHeight="1" thickBot="1" x14ac:dyDescent="0.25">
      <c r="A23" s="62" t="s">
        <v>70</v>
      </c>
      <c r="B23" s="66" t="s">
        <v>364</v>
      </c>
      <c r="C23" s="63" t="s">
        <v>360</v>
      </c>
      <c r="D23" s="109"/>
      <c r="E23" s="135">
        <v>3.8332181600676596</v>
      </c>
      <c r="F23" s="135">
        <v>0.39878265957536518</v>
      </c>
      <c r="G23" s="135">
        <v>2.32E-3</v>
      </c>
      <c r="H23" s="135">
        <v>9.2542480000000016E-4</v>
      </c>
      <c r="I23" s="135">
        <v>0.24805467011578783</v>
      </c>
      <c r="J23" s="135">
        <v>0.24805467011578783</v>
      </c>
      <c r="K23" s="135">
        <v>0.24805467011578783</v>
      </c>
      <c r="L23" s="135">
        <v>0.15329829709788473</v>
      </c>
      <c r="M23" s="135">
        <v>1.2655752143583545</v>
      </c>
      <c r="N23" s="135">
        <v>3.9904000000000002E-2</v>
      </c>
      <c r="O23" s="135">
        <v>1.16E-3</v>
      </c>
      <c r="P23" s="135">
        <v>4.9879999999999998E-4</v>
      </c>
      <c r="Q23" s="135">
        <v>2.4940000000000001E-3</v>
      </c>
      <c r="R23" s="135">
        <v>5.7999999999999996E-3</v>
      </c>
      <c r="S23" s="135">
        <v>0.19719999999999999</v>
      </c>
      <c r="T23" s="135">
        <v>8.1200000000000005E-3</v>
      </c>
      <c r="U23" s="135">
        <v>1.16E-3</v>
      </c>
      <c r="V23" s="135">
        <v>0.11600000000000001</v>
      </c>
      <c r="W23" s="135" t="s">
        <v>392</v>
      </c>
      <c r="X23" s="135">
        <v>3.48E-3</v>
      </c>
      <c r="Y23" s="135">
        <v>5.7999999999999996E-3</v>
      </c>
      <c r="Z23" s="135" t="s">
        <v>392</v>
      </c>
      <c r="AA23" s="135" t="s">
        <v>392</v>
      </c>
      <c r="AB23" s="135">
        <v>9.2800000000000001E-3</v>
      </c>
      <c r="AC23" s="135" t="s">
        <v>392</v>
      </c>
      <c r="AD23" s="135" t="s">
        <v>392</v>
      </c>
      <c r="AE23" s="136"/>
      <c r="AF23" s="137">
        <v>4988</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1.4058493999999999</v>
      </c>
      <c r="F24" s="135">
        <v>0.79196552399999998</v>
      </c>
      <c r="G24" s="135">
        <v>0.28526553394195686</v>
      </c>
      <c r="H24" s="135">
        <v>1.5516E-3</v>
      </c>
      <c r="I24" s="135">
        <v>0.13270042636866358</v>
      </c>
      <c r="J24" s="135">
        <v>0.13653810116129034</v>
      </c>
      <c r="K24" s="135">
        <v>0.14170902599999999</v>
      </c>
      <c r="L24" s="135">
        <v>3.3705838366451621E-2</v>
      </c>
      <c r="M24" s="135">
        <v>0.7012662999999999</v>
      </c>
      <c r="N24" s="135">
        <v>5.94360637E-2</v>
      </c>
      <c r="O24" s="135">
        <v>1.7152409429999998E-2</v>
      </c>
      <c r="P24" s="135">
        <v>1.1120662E-2</v>
      </c>
      <c r="Q24" s="135">
        <v>2.6338080000000001E-3</v>
      </c>
      <c r="R24" s="135">
        <v>3.2466173100000002E-2</v>
      </c>
      <c r="S24" s="135">
        <v>1.104542662E-2</v>
      </c>
      <c r="T24" s="135">
        <v>5.1626059000000005E-3</v>
      </c>
      <c r="U24" s="135">
        <v>1.9661046E-3</v>
      </c>
      <c r="V24" s="135">
        <v>0.71941435099999995</v>
      </c>
      <c r="W24" s="135">
        <v>0.17517160400000001</v>
      </c>
      <c r="X24" s="135">
        <v>3.3680043999999999E-2</v>
      </c>
      <c r="Y24" s="135">
        <v>8.3984402E-2</v>
      </c>
      <c r="Z24" s="135">
        <v>2.9477366000000005E-2</v>
      </c>
      <c r="AA24" s="135">
        <v>2.6847776000000004E-2</v>
      </c>
      <c r="AB24" s="135">
        <v>0.17398958800000003</v>
      </c>
      <c r="AC24" s="135">
        <v>6.6460696000000003E-3</v>
      </c>
      <c r="AD24" s="135">
        <v>3.0929220507999993E-2</v>
      </c>
      <c r="AE24" s="136"/>
      <c r="AF24" s="137">
        <v>680.6</v>
      </c>
      <c r="AG24" s="137">
        <v>181.48</v>
      </c>
      <c r="AH24" s="137">
        <v>15968.699999999999</v>
      </c>
      <c r="AI24" s="137">
        <v>1484</v>
      </c>
      <c r="AJ24" s="137" t="s">
        <v>394</v>
      </c>
      <c r="AK24" s="137" t="s">
        <v>392</v>
      </c>
      <c r="AL24" s="137" t="s">
        <v>49</v>
      </c>
    </row>
    <row r="25" spans="1:38" s="2" customFormat="1" ht="26.25" customHeight="1" thickBot="1" x14ac:dyDescent="0.25">
      <c r="A25" s="62" t="s">
        <v>73</v>
      </c>
      <c r="B25" s="66" t="s">
        <v>74</v>
      </c>
      <c r="C25" s="68" t="s">
        <v>75</v>
      </c>
      <c r="D25" s="64"/>
      <c r="E25" s="135">
        <v>0.41828429881017515</v>
      </c>
      <c r="F25" s="135">
        <v>5.7277786089590027E-2</v>
      </c>
      <c r="G25" s="135">
        <v>2.7689714552095995E-2</v>
      </c>
      <c r="H25" s="135" t="s">
        <v>396</v>
      </c>
      <c r="I25" s="135">
        <v>6.0043757408939809E-3</v>
      </c>
      <c r="J25" s="135">
        <v>6.0043757408939809E-3</v>
      </c>
      <c r="K25" s="135">
        <v>6.0043757408939809E-3</v>
      </c>
      <c r="L25" s="135">
        <v>2.8821003556291106E-3</v>
      </c>
      <c r="M25" s="135">
        <v>0.29104852089210753</v>
      </c>
      <c r="N25" s="135">
        <v>1.8157454429497147E-5</v>
      </c>
      <c r="O25" s="135">
        <v>1.5131212024580955E-6</v>
      </c>
      <c r="P25" s="135">
        <v>1.8157454429497145E-4</v>
      </c>
      <c r="Q25" s="135">
        <v>3.0262424049161911E-6</v>
      </c>
      <c r="R25" s="135">
        <v>3.0262424049161911E-4</v>
      </c>
      <c r="S25" s="135">
        <v>1.9670575631955243E-4</v>
      </c>
      <c r="T25" s="135">
        <v>7.5656060122904775E-6</v>
      </c>
      <c r="U25" s="135">
        <v>3.0262424049161911E-6</v>
      </c>
      <c r="V25" s="135">
        <v>6.3551090503240009E-4</v>
      </c>
      <c r="W25" s="135">
        <v>2.7236181644245722E-3</v>
      </c>
      <c r="X25" s="135" t="s">
        <v>396</v>
      </c>
      <c r="Y25" s="135" t="s">
        <v>396</v>
      </c>
      <c r="Z25" s="135" t="s">
        <v>396</v>
      </c>
      <c r="AA25" s="135" t="s">
        <v>396</v>
      </c>
      <c r="AB25" s="135" t="s">
        <v>392</v>
      </c>
      <c r="AC25" s="135" t="s">
        <v>396</v>
      </c>
      <c r="AD25" s="135" t="s">
        <v>396</v>
      </c>
      <c r="AE25" s="136"/>
      <c r="AF25" s="137">
        <v>1430.6355445152401</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1.5927746967940002E-3</v>
      </c>
      <c r="F26" s="135">
        <v>5.7906921690271289E-4</v>
      </c>
      <c r="G26" s="135">
        <v>1.2468929126200002E-4</v>
      </c>
      <c r="H26" s="135" t="s">
        <v>396</v>
      </c>
      <c r="I26" s="135">
        <v>1.6090277695076E-5</v>
      </c>
      <c r="J26" s="135">
        <v>1.6090277695076E-5</v>
      </c>
      <c r="K26" s="135">
        <v>1.6090277695076E-5</v>
      </c>
      <c r="L26" s="135">
        <v>7.7233332936364798E-6</v>
      </c>
      <c r="M26" s="135">
        <v>1.4701663348110801E-3</v>
      </c>
      <c r="N26" s="135">
        <v>1.6467448915260879E-6</v>
      </c>
      <c r="O26" s="135">
        <v>4.0389540762717403E-7</v>
      </c>
      <c r="P26" s="135">
        <v>1.7867448915260881E-5</v>
      </c>
      <c r="Q26" s="135">
        <v>6.0779081525434796E-7</v>
      </c>
      <c r="R26" s="135">
        <v>1.33790815254348E-5</v>
      </c>
      <c r="S26" s="135">
        <v>9.5064029915326191E-6</v>
      </c>
      <c r="T26" s="135">
        <v>4.6194770381358704E-6</v>
      </c>
      <c r="U26" s="135">
        <v>4.0779081525434803E-7</v>
      </c>
      <c r="V26" s="135">
        <v>6.763607120341308E-5</v>
      </c>
      <c r="W26" s="135">
        <v>7.0117337289131994E-6</v>
      </c>
      <c r="X26" s="135" t="s">
        <v>396</v>
      </c>
      <c r="Y26" s="135" t="s">
        <v>396</v>
      </c>
      <c r="Z26" s="135" t="s">
        <v>396</v>
      </c>
      <c r="AA26" s="135" t="s">
        <v>396</v>
      </c>
      <c r="AB26" s="135" t="s">
        <v>392</v>
      </c>
      <c r="AC26" s="135" t="s">
        <v>396</v>
      </c>
      <c r="AD26" s="135" t="s">
        <v>396</v>
      </c>
      <c r="AE26" s="136"/>
      <c r="AF26" s="137">
        <v>6.4422803369399997</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20.561791643981966</v>
      </c>
      <c r="F27" s="135">
        <v>21.399433252566585</v>
      </c>
      <c r="G27" s="135">
        <v>1.4307759735405453E-2</v>
      </c>
      <c r="H27" s="135">
        <v>1.0585037517873044</v>
      </c>
      <c r="I27" s="135">
        <v>0.90407836178864698</v>
      </c>
      <c r="J27" s="135">
        <v>0.90407836178864698</v>
      </c>
      <c r="K27" s="135">
        <v>0.90407836178864698</v>
      </c>
      <c r="L27" s="135">
        <v>0.563110397961335</v>
      </c>
      <c r="M27" s="135">
        <v>243.14017958475475</v>
      </c>
      <c r="N27" s="135">
        <v>2.4929447494648261E-3</v>
      </c>
      <c r="O27" s="135">
        <v>5.7988306378775395E-4</v>
      </c>
      <c r="P27" s="135">
        <v>1.4839349242720847E-2</v>
      </c>
      <c r="Q27" s="135">
        <v>4.7018722947153119E-4</v>
      </c>
      <c r="R27" s="135">
        <v>1.4241375478962143E-2</v>
      </c>
      <c r="S27" s="135">
        <v>5.6041924432594405E-2</v>
      </c>
      <c r="T27" s="135">
        <v>5.2422004130681828E-3</v>
      </c>
      <c r="U27" s="135">
        <v>6.0375952247073241E-4</v>
      </c>
      <c r="V27" s="135">
        <v>8.236106589743708E-2</v>
      </c>
      <c r="W27" s="135">
        <v>0.88047809999999993</v>
      </c>
      <c r="X27" s="135">
        <v>2.4092049834000002E-2</v>
      </c>
      <c r="Y27" s="135">
        <v>2.86621030405E-2</v>
      </c>
      <c r="Z27" s="135">
        <v>2.0207053702399998E-2</v>
      </c>
      <c r="AA27" s="135">
        <v>2.6918250408599999E-2</v>
      </c>
      <c r="AB27" s="135">
        <v>9.9879456985499993E-2</v>
      </c>
      <c r="AC27" s="135">
        <v>8.8047829999999996E-4</v>
      </c>
      <c r="AD27" s="135">
        <v>1.7968039999999999E-4</v>
      </c>
      <c r="AE27" s="136"/>
      <c r="AF27" s="137">
        <v>84761.060199196101</v>
      </c>
      <c r="AG27" s="137" t="s">
        <v>394</v>
      </c>
      <c r="AH27" s="137" t="s">
        <v>396</v>
      </c>
      <c r="AI27" s="137">
        <v>460.58023130589999</v>
      </c>
      <c r="AJ27" s="137" t="s">
        <v>394</v>
      </c>
      <c r="AK27" s="137" t="s">
        <v>392</v>
      </c>
      <c r="AL27" s="137" t="s">
        <v>49</v>
      </c>
    </row>
    <row r="28" spans="1:38" s="2" customFormat="1" ht="26.25" customHeight="1" thickBot="1" x14ac:dyDescent="0.25">
      <c r="A28" s="62" t="s">
        <v>78</v>
      </c>
      <c r="B28" s="62" t="s">
        <v>81</v>
      </c>
      <c r="C28" s="63" t="s">
        <v>82</v>
      </c>
      <c r="D28" s="64"/>
      <c r="E28" s="135">
        <v>11.387031388426117</v>
      </c>
      <c r="F28" s="135">
        <v>1.9421636541486662</v>
      </c>
      <c r="G28" s="135">
        <v>1.1777538858037636E-2</v>
      </c>
      <c r="H28" s="135">
        <v>4.028901932391285E-2</v>
      </c>
      <c r="I28" s="135">
        <v>1.091638676437465</v>
      </c>
      <c r="J28" s="135">
        <v>1.091638676437465</v>
      </c>
      <c r="K28" s="135">
        <v>1.091638676437465</v>
      </c>
      <c r="L28" s="135">
        <v>0.75297351832313975</v>
      </c>
      <c r="M28" s="135">
        <v>13.512323156298878</v>
      </c>
      <c r="N28" s="135">
        <v>4.3837704981558378E-4</v>
      </c>
      <c r="O28" s="135">
        <v>4.6220198112684299E-5</v>
      </c>
      <c r="P28" s="135">
        <v>4.1548118964676852E-3</v>
      </c>
      <c r="Q28" s="135">
        <v>8.6484163397553782E-5</v>
      </c>
      <c r="R28" s="135">
        <v>6.2075571858516282E-3</v>
      </c>
      <c r="S28" s="135">
        <v>4.1791119773559003E-3</v>
      </c>
      <c r="T28" s="135">
        <v>2.7422428486795946E-4</v>
      </c>
      <c r="U28" s="135">
        <v>8.0527930569738966E-5</v>
      </c>
      <c r="V28" s="135">
        <v>1.4316340517718571E-2</v>
      </c>
      <c r="W28" s="135">
        <v>0.51202490000000001</v>
      </c>
      <c r="X28" s="135">
        <v>1.6709694737500003E-2</v>
      </c>
      <c r="Y28" s="135">
        <v>1.8833904441500002E-2</v>
      </c>
      <c r="Z28" s="135">
        <v>1.4647072135500001E-2</v>
      </c>
      <c r="AA28" s="135">
        <v>1.5773084912800002E-2</v>
      </c>
      <c r="AB28" s="135">
        <v>6.5963756227299997E-2</v>
      </c>
      <c r="AC28" s="135">
        <v>5.1202490000000001E-4</v>
      </c>
      <c r="AD28" s="135">
        <v>1.119742E-4</v>
      </c>
      <c r="AE28" s="136"/>
      <c r="AF28" s="137">
        <v>31928.5450514812</v>
      </c>
      <c r="AG28" s="137" t="s">
        <v>394</v>
      </c>
      <c r="AH28" s="137" t="s">
        <v>396</v>
      </c>
      <c r="AI28" s="137">
        <v>19.581980699599999</v>
      </c>
      <c r="AJ28" s="137" t="s">
        <v>394</v>
      </c>
      <c r="AK28" s="137" t="s">
        <v>392</v>
      </c>
      <c r="AL28" s="137" t="s">
        <v>49</v>
      </c>
    </row>
    <row r="29" spans="1:38" s="2" customFormat="1" ht="26.25" customHeight="1" thickBot="1" x14ac:dyDescent="0.25">
      <c r="A29" s="62" t="s">
        <v>78</v>
      </c>
      <c r="B29" s="62" t="s">
        <v>83</v>
      </c>
      <c r="C29" s="63" t="s">
        <v>84</v>
      </c>
      <c r="D29" s="64"/>
      <c r="E29" s="135">
        <v>40.750350756970526</v>
      </c>
      <c r="F29" s="135">
        <v>2.756235287589555</v>
      </c>
      <c r="G29" s="135">
        <v>1.9522166709454072E-2</v>
      </c>
      <c r="H29" s="135">
        <v>2.5622724816011886E-2</v>
      </c>
      <c r="I29" s="135">
        <v>1.2534226913546693</v>
      </c>
      <c r="J29" s="135">
        <v>1.2534226913546693</v>
      </c>
      <c r="K29" s="135">
        <v>1.2534226913546693</v>
      </c>
      <c r="L29" s="135">
        <v>0.72371358931739682</v>
      </c>
      <c r="M29" s="135">
        <v>10.605046561457211</v>
      </c>
      <c r="N29" s="135">
        <v>5.8294709959496845E-4</v>
      </c>
      <c r="O29" s="135">
        <v>5.8347054894908696E-5</v>
      </c>
      <c r="P29" s="135">
        <v>6.1684300265441227E-3</v>
      </c>
      <c r="Q29" s="135">
        <v>1.1656324745128783E-4</v>
      </c>
      <c r="R29" s="135">
        <v>9.882750464361786E-3</v>
      </c>
      <c r="S29" s="135">
        <v>6.6276164500686761E-3</v>
      </c>
      <c r="T29" s="135">
        <v>2.3535115465757845E-4</v>
      </c>
      <c r="U29" s="135">
        <v>1.1643238511275825E-4</v>
      </c>
      <c r="V29" s="135">
        <v>2.0953903450140598E-2</v>
      </c>
      <c r="W29" s="135">
        <v>0.33317589999999997</v>
      </c>
      <c r="X29" s="135">
        <v>4.7596574145000008E-3</v>
      </c>
      <c r="Y29" s="135">
        <v>2.8822369900000002E-2</v>
      </c>
      <c r="Z29" s="135">
        <v>3.2207015172699999E-2</v>
      </c>
      <c r="AA29" s="135">
        <v>7.4039115337E-3</v>
      </c>
      <c r="AB29" s="135">
        <v>7.3192954020899995E-2</v>
      </c>
      <c r="AC29" s="135">
        <v>2.438994E-4</v>
      </c>
      <c r="AD29" s="135">
        <v>6.3722199999999998E-5</v>
      </c>
      <c r="AE29" s="136"/>
      <c r="AF29" s="137">
        <v>49656.768301221098</v>
      </c>
      <c r="AG29" s="137" t="s">
        <v>394</v>
      </c>
      <c r="AH29" s="137" t="s">
        <v>396</v>
      </c>
      <c r="AI29" s="137">
        <v>0.4291306077</v>
      </c>
      <c r="AJ29" s="137" t="s">
        <v>394</v>
      </c>
      <c r="AK29" s="137" t="s">
        <v>392</v>
      </c>
      <c r="AL29" s="137" t="s">
        <v>49</v>
      </c>
    </row>
    <row r="30" spans="1:38" s="2" customFormat="1" ht="26.25" customHeight="1" thickBot="1" x14ac:dyDescent="0.25">
      <c r="A30" s="62" t="s">
        <v>78</v>
      </c>
      <c r="B30" s="62" t="s">
        <v>85</v>
      </c>
      <c r="C30" s="63" t="s">
        <v>86</v>
      </c>
      <c r="D30" s="64"/>
      <c r="E30" s="135">
        <v>0.14001708814785796</v>
      </c>
      <c r="F30" s="135">
        <v>5.0729259469405505</v>
      </c>
      <c r="G30" s="135">
        <v>1.1743408423610845E-4</v>
      </c>
      <c r="H30" s="135">
        <v>1.31259978644272E-3</v>
      </c>
      <c r="I30" s="135">
        <v>0.10721834644026593</v>
      </c>
      <c r="J30" s="135">
        <v>0.10721834644026593</v>
      </c>
      <c r="K30" s="135">
        <v>0.10721834644026593</v>
      </c>
      <c r="L30" s="135">
        <v>1.8728901833429779E-2</v>
      </c>
      <c r="M30" s="135">
        <v>11.453647257762803</v>
      </c>
      <c r="N30" s="135">
        <v>6.9414019073685973E-5</v>
      </c>
      <c r="O30" s="135">
        <v>3.7367259206739756E-3</v>
      </c>
      <c r="P30" s="135">
        <v>2.297152355987081E-4</v>
      </c>
      <c r="Q30" s="135">
        <v>7.921215020645104E-6</v>
      </c>
      <c r="R30" s="135">
        <v>1.5877693349792339E-2</v>
      </c>
      <c r="S30" s="135">
        <v>0.63675572526338975</v>
      </c>
      <c r="T30" s="135">
        <v>2.6156296108788585E-2</v>
      </c>
      <c r="U30" s="135">
        <v>3.7203599333465193E-3</v>
      </c>
      <c r="V30" s="135">
        <v>0.36926970839332962</v>
      </c>
      <c r="W30" s="135">
        <v>1.2749E-2</v>
      </c>
      <c r="X30" s="135">
        <v>1.6085747340000001E-4</v>
      </c>
      <c r="Y30" s="135">
        <v>2.4972212790000002E-4</v>
      </c>
      <c r="Z30" s="135">
        <v>1.124961903E-4</v>
      </c>
      <c r="AA30" s="135">
        <v>2.8603644070000002E-4</v>
      </c>
      <c r="AB30" s="135">
        <v>8.0911223230000005E-4</v>
      </c>
      <c r="AC30" s="135">
        <v>1.27491E-5</v>
      </c>
      <c r="AD30" s="135">
        <v>7.6459000000000008E-6</v>
      </c>
      <c r="AE30" s="136"/>
      <c r="AF30" s="137">
        <v>1181.2494263495</v>
      </c>
      <c r="AG30" s="137" t="s">
        <v>394</v>
      </c>
      <c r="AH30" s="137" t="s">
        <v>396</v>
      </c>
      <c r="AI30" s="137">
        <v>8.7845384868000007</v>
      </c>
      <c r="AJ30" s="137" t="s">
        <v>394</v>
      </c>
      <c r="AK30" s="137" t="s">
        <v>392</v>
      </c>
      <c r="AL30" s="137" t="s">
        <v>49</v>
      </c>
    </row>
    <row r="31" spans="1:38" s="2" customFormat="1" ht="26.25" customHeight="1" thickBot="1" x14ac:dyDescent="0.25">
      <c r="A31" s="62" t="s">
        <v>78</v>
      </c>
      <c r="B31" s="62" t="s">
        <v>87</v>
      </c>
      <c r="C31" s="63" t="s">
        <v>88</v>
      </c>
      <c r="D31" s="64"/>
      <c r="E31" s="135" t="s">
        <v>392</v>
      </c>
      <c r="F31" s="135">
        <v>4.7728015919559104</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221.46009389945459</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0.59071746188011431</v>
      </c>
      <c r="J32" s="135">
        <v>1.0990984344770149</v>
      </c>
      <c r="K32" s="135">
        <v>1.4495810166033454</v>
      </c>
      <c r="L32" s="135">
        <v>6.0509371233256802E-2</v>
      </c>
      <c r="M32" s="135" t="s">
        <v>392</v>
      </c>
      <c r="N32" s="135">
        <v>1.4917982745614029</v>
      </c>
      <c r="O32" s="135">
        <v>6.9426926988025986E-3</v>
      </c>
      <c r="P32" s="135" t="s">
        <v>396</v>
      </c>
      <c r="Q32" s="135">
        <v>1.7238772908898005E-2</v>
      </c>
      <c r="R32" s="135">
        <v>0.5524324394505985</v>
      </c>
      <c r="S32" s="135">
        <v>12.092843603753311</v>
      </c>
      <c r="T32" s="135">
        <v>8.7595438470029902E-2</v>
      </c>
      <c r="U32" s="135">
        <v>1.1814349237602289E-2</v>
      </c>
      <c r="V32" s="135">
        <v>4.6837422116130343</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49647.1192840984</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0.28568841803287492</v>
      </c>
      <c r="J33" s="135">
        <v>0.52905262598680558</v>
      </c>
      <c r="K33" s="135">
        <v>1.0581052519736112</v>
      </c>
      <c r="L33" s="135">
        <v>1.1215915670920269E-2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49647.1192840984</v>
      </c>
      <c r="AL33" s="137" t="s">
        <v>384</v>
      </c>
    </row>
    <row r="34" spans="1:38" s="2" customFormat="1" ht="26.25" customHeight="1" thickBot="1" x14ac:dyDescent="0.25">
      <c r="A34" s="62" t="s">
        <v>70</v>
      </c>
      <c r="B34" s="62" t="s">
        <v>93</v>
      </c>
      <c r="C34" s="63" t="s">
        <v>94</v>
      </c>
      <c r="D34" s="64"/>
      <c r="E34" s="135">
        <v>3.3125976407910001</v>
      </c>
      <c r="F34" s="135">
        <v>0.28380277746960003</v>
      </c>
      <c r="G34" s="135">
        <v>5.3615919099999996E-3</v>
      </c>
      <c r="H34" s="135">
        <v>6.0999999999999997E-4</v>
      </c>
      <c r="I34" s="135">
        <v>7.0972740867978099E-2</v>
      </c>
      <c r="J34" s="135">
        <v>7.7088225070978109E-2</v>
      </c>
      <c r="K34" s="135">
        <v>0.11213580711971044</v>
      </c>
      <c r="L34" s="135">
        <v>4.602339664868977E-2</v>
      </c>
      <c r="M34" s="135">
        <v>0.90440175477700002</v>
      </c>
      <c r="N34" s="135">
        <v>2.30542578E-4</v>
      </c>
      <c r="O34" s="135">
        <v>6.1309684060000002E-4</v>
      </c>
      <c r="P34" s="135">
        <v>1.35916893E-5</v>
      </c>
      <c r="Q34" s="135">
        <v>6.8818680000000001E-6</v>
      </c>
      <c r="R34" s="135">
        <v>3.0732263045000004E-3</v>
      </c>
      <c r="S34" s="135">
        <v>0.1037301081725</v>
      </c>
      <c r="T34" s="135">
        <v>4.2923660710000007E-3</v>
      </c>
      <c r="U34" s="135">
        <v>6.1309684060000002E-4</v>
      </c>
      <c r="V34" s="135">
        <v>6.1344093400000001E-2</v>
      </c>
      <c r="W34" s="135">
        <v>3.4925480100000001E-4</v>
      </c>
      <c r="X34" s="135">
        <v>1.9082812485E-3</v>
      </c>
      <c r="Y34" s="135">
        <v>3.1513355063000001E-3</v>
      </c>
      <c r="Z34" s="135">
        <v>4.0775067899999996E-5</v>
      </c>
      <c r="AA34" s="135">
        <v>3.18286395E-5</v>
      </c>
      <c r="AB34" s="135">
        <v>5.1322204621999995E-3</v>
      </c>
      <c r="AC34" s="135">
        <v>1.0666895400000001E-6</v>
      </c>
      <c r="AD34" s="135">
        <v>2.9247938999999996E-4</v>
      </c>
      <c r="AE34" s="136"/>
      <c r="AF34" s="137">
        <v>2623</v>
      </c>
      <c r="AG34" s="137">
        <v>1.720467</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0.62799999999999989</v>
      </c>
      <c r="F36" s="135">
        <v>2.2399999999999996E-2</v>
      </c>
      <c r="G36" s="135">
        <v>1.5999999999999999E-4</v>
      </c>
      <c r="H36" s="135" t="s">
        <v>396</v>
      </c>
      <c r="I36" s="135">
        <v>1.1199999999999996E-2</v>
      </c>
      <c r="J36" s="135">
        <v>1.1999999999999999E-2</v>
      </c>
      <c r="K36" s="135">
        <v>1.1999999999999999E-2</v>
      </c>
      <c r="L36" s="135">
        <v>3.471999999999999E-3</v>
      </c>
      <c r="M36" s="135">
        <v>5.9199999999999996E-2</v>
      </c>
      <c r="N36" s="135">
        <v>1.0399999999999999E-3</v>
      </c>
      <c r="O36" s="135">
        <v>7.9999999999999993E-5</v>
      </c>
      <c r="P36" s="135">
        <v>2.3999999999999995E-4</v>
      </c>
      <c r="Q36" s="135">
        <v>3.1999999999999997E-4</v>
      </c>
      <c r="R36" s="135">
        <v>3.9999999999999996E-4</v>
      </c>
      <c r="S36" s="135">
        <v>1.5999999999999999E-3</v>
      </c>
      <c r="T36" s="135">
        <v>7.9999999999999984E-3</v>
      </c>
      <c r="U36" s="135">
        <v>7.9999999999999993E-5</v>
      </c>
      <c r="V36" s="135">
        <v>9.5999999999999974E-3</v>
      </c>
      <c r="W36" s="135">
        <v>1.0399999999999999E-3</v>
      </c>
      <c r="X36" s="135">
        <v>1.5999999999999996E-5</v>
      </c>
      <c r="Y36" s="135">
        <v>7.9999999999999993E-5</v>
      </c>
      <c r="Z36" s="135">
        <v>7.9999999999999993E-5</v>
      </c>
      <c r="AA36" s="135">
        <v>7.9999999999999979E-6</v>
      </c>
      <c r="AB36" s="135">
        <v>1.84E-4</v>
      </c>
      <c r="AC36" s="135">
        <v>6.3999999999999994E-4</v>
      </c>
      <c r="AD36" s="135">
        <v>3.0399999999999996E-4</v>
      </c>
      <c r="AE36" s="136"/>
      <c r="AF36" s="137">
        <v>343.99999999999994</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0.26181199999999999</v>
      </c>
      <c r="F37" s="135">
        <v>8.1374000000000002E-2</v>
      </c>
      <c r="G37" s="135">
        <v>2.37046E-3</v>
      </c>
      <c r="H37" s="135" t="s">
        <v>396</v>
      </c>
      <c r="I37" s="135">
        <v>2.7596399999999998E-3</v>
      </c>
      <c r="J37" s="135">
        <v>2.7596399999999998E-3</v>
      </c>
      <c r="K37" s="135">
        <v>2.7596399999999998E-3</v>
      </c>
      <c r="L37" s="135">
        <v>1.103856E-4</v>
      </c>
      <c r="M37" s="135">
        <v>0.102602</v>
      </c>
      <c r="N37" s="135">
        <v>3.8918000000000002E-5</v>
      </c>
      <c r="O37" s="135">
        <v>3.1841999999999995E-6</v>
      </c>
      <c r="P37" s="135">
        <v>1.9105200000000002E-3</v>
      </c>
      <c r="Q37" s="135">
        <v>3.5380000000000003E-4</v>
      </c>
      <c r="R37" s="135">
        <v>4.5994E-5</v>
      </c>
      <c r="S37" s="135">
        <v>9.1988000000000008E-6</v>
      </c>
      <c r="T37" s="135">
        <v>4.5994E-5</v>
      </c>
      <c r="U37" s="135">
        <v>2.0520400000000001E-4</v>
      </c>
      <c r="V37" s="135">
        <v>2.5827399999999996E-3</v>
      </c>
      <c r="W37" s="135">
        <v>1.83976E-3</v>
      </c>
      <c r="X37" s="135">
        <v>2.5473600000000002E-3</v>
      </c>
      <c r="Y37" s="135">
        <v>1.0260199999999999E-2</v>
      </c>
      <c r="Z37" s="135">
        <v>3.8918000000000004E-3</v>
      </c>
      <c r="AA37" s="135">
        <v>3.8210400000000004E-3</v>
      </c>
      <c r="AB37" s="135">
        <v>2.0520400000000001E-2</v>
      </c>
      <c r="AC37" s="135" t="s">
        <v>392</v>
      </c>
      <c r="AD37" s="135" t="s">
        <v>392</v>
      </c>
      <c r="AE37" s="136"/>
      <c r="AF37" s="137" t="s">
        <v>394</v>
      </c>
      <c r="AG37" s="137" t="s">
        <v>394</v>
      </c>
      <c r="AH37" s="137">
        <v>3538</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6.1561145750000001</v>
      </c>
      <c r="F39" s="135">
        <v>2.2687951365000005</v>
      </c>
      <c r="G39" s="135">
        <v>0.48937304339490395</v>
      </c>
      <c r="H39" s="135">
        <v>5.0541999999999997E-2</v>
      </c>
      <c r="I39" s="135">
        <v>0.30599481745000001</v>
      </c>
      <c r="J39" s="135">
        <v>0.31263123745000004</v>
      </c>
      <c r="K39" s="135">
        <v>0.32347829745000001</v>
      </c>
      <c r="L39" s="135">
        <v>6.7934976058000016E-2</v>
      </c>
      <c r="M39" s="135">
        <v>3.2929517774999999</v>
      </c>
      <c r="N39" s="135">
        <v>6.4723382502499996E-2</v>
      </c>
      <c r="O39" s="135">
        <v>1.8204628204749999E-2</v>
      </c>
      <c r="P39" s="135">
        <v>1.0230804750000001E-2</v>
      </c>
      <c r="Q39" s="135">
        <v>9.1275827500000017E-3</v>
      </c>
      <c r="R39" s="135">
        <v>3.7888512957500002E-2</v>
      </c>
      <c r="S39" s="135">
        <v>1.2502486591499998E-2</v>
      </c>
      <c r="T39" s="135">
        <v>4.3081722957499999E-2</v>
      </c>
      <c r="U39" s="135">
        <v>5.6748771950000006E-3</v>
      </c>
      <c r="V39" s="135">
        <v>0.79972316607500005</v>
      </c>
      <c r="W39" s="135">
        <v>0.2171664583</v>
      </c>
      <c r="X39" s="135">
        <v>2.20709506238E-2</v>
      </c>
      <c r="Y39" s="135">
        <v>3.2904887659749998E-2</v>
      </c>
      <c r="Z39" s="135">
        <v>1.1269194430250002E-2</v>
      </c>
      <c r="AA39" s="135">
        <v>8.9469221457000002E-3</v>
      </c>
      <c r="AB39" s="135">
        <v>7.5191954859500004E-2</v>
      </c>
      <c r="AC39" s="135">
        <v>7.0088075999999999E-3</v>
      </c>
      <c r="AD39" s="135">
        <v>3.1290598402000006E-2</v>
      </c>
      <c r="AE39" s="136"/>
      <c r="AF39" s="137">
        <v>1282.4000000000001</v>
      </c>
      <c r="AG39" s="137">
        <v>183.58</v>
      </c>
      <c r="AH39" s="137">
        <v>78779.227500000008</v>
      </c>
      <c r="AI39" s="137">
        <v>1460</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12.53158649</v>
      </c>
      <c r="F41" s="135">
        <v>23.593142050000001</v>
      </c>
      <c r="G41" s="135">
        <v>17.438863684199834</v>
      </c>
      <c r="H41" s="135">
        <v>3.0520836800000009</v>
      </c>
      <c r="I41" s="135">
        <v>28.698333544999997</v>
      </c>
      <c r="J41" s="135">
        <v>29.486284014999995</v>
      </c>
      <c r="K41" s="135">
        <v>31.157462574999997</v>
      </c>
      <c r="L41" s="135">
        <v>3.33902374508</v>
      </c>
      <c r="M41" s="135">
        <v>220.644279635</v>
      </c>
      <c r="N41" s="135">
        <v>2.7577529267999998</v>
      </c>
      <c r="O41" s="135">
        <v>0.57883394779999997</v>
      </c>
      <c r="P41" s="135">
        <v>9.5314425000000008E-2</v>
      </c>
      <c r="Q41" s="135">
        <v>6.4573661500000004E-2</v>
      </c>
      <c r="R41" s="135">
        <v>1.1132673879120001</v>
      </c>
      <c r="S41" s="135">
        <v>0.51409658629120003</v>
      </c>
      <c r="T41" s="135">
        <v>0.24587117511200002</v>
      </c>
      <c r="U41" s="135">
        <v>4.2632363200000009E-2</v>
      </c>
      <c r="V41" s="135">
        <v>24.488947926800002</v>
      </c>
      <c r="W41" s="135">
        <v>35.443090049999988</v>
      </c>
      <c r="X41" s="135">
        <v>7.6708548576720004</v>
      </c>
      <c r="Y41" s="135">
        <v>7.6352086340080003</v>
      </c>
      <c r="Z41" s="135">
        <v>2.9180141040079999</v>
      </c>
      <c r="AA41" s="135">
        <v>3.9776342540080001</v>
      </c>
      <c r="AB41" s="135">
        <v>22.201711849696</v>
      </c>
      <c r="AC41" s="135">
        <v>0.22004377400000003</v>
      </c>
      <c r="AD41" s="135">
        <v>1.6528494767499999</v>
      </c>
      <c r="AE41" s="136"/>
      <c r="AF41" s="137">
        <v>6909</v>
      </c>
      <c r="AG41" s="137">
        <v>9707.7000000000007</v>
      </c>
      <c r="AH41" s="137">
        <v>158042.20000000001</v>
      </c>
      <c r="AI41" s="137">
        <v>42805</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0.73149884000000009</v>
      </c>
      <c r="F43" s="135">
        <v>0.33908786400000002</v>
      </c>
      <c r="G43" s="135">
        <v>0.41390733399999996</v>
      </c>
      <c r="H43" s="135">
        <v>1.5835999999999999E-2</v>
      </c>
      <c r="I43" s="135">
        <v>9.1181996000000001E-2</v>
      </c>
      <c r="J43" s="135">
        <v>9.398231600000001E-2</v>
      </c>
      <c r="K43" s="135">
        <v>9.7876276000000012E-2</v>
      </c>
      <c r="L43" s="135">
        <v>2.1543797600000001E-2</v>
      </c>
      <c r="M43" s="135">
        <v>0.62285027999999998</v>
      </c>
      <c r="N43" s="135">
        <v>2.9804482200000003E-2</v>
      </c>
      <c r="O43" s="135">
        <v>5.8206981800000002E-3</v>
      </c>
      <c r="P43" s="135">
        <v>2.1211720000000002E-3</v>
      </c>
      <c r="Q43" s="135">
        <v>1.5107600000000001E-3</v>
      </c>
      <c r="R43" s="135">
        <v>1.2893062600000001E-2</v>
      </c>
      <c r="S43" s="135">
        <v>5.1969565200000005E-3</v>
      </c>
      <c r="T43" s="135">
        <v>1.7709922599999997E-2</v>
      </c>
      <c r="U43" s="135">
        <v>9.5345560000000007E-4</v>
      </c>
      <c r="V43" s="135">
        <v>0.25321174600000002</v>
      </c>
      <c r="W43" s="135">
        <v>7.4015743999999994E-2</v>
      </c>
      <c r="X43" s="135">
        <v>1.0123132484E-2</v>
      </c>
      <c r="Y43" s="135">
        <v>1.443032558E-2</v>
      </c>
      <c r="Z43" s="135">
        <v>5.1898572399999999E-3</v>
      </c>
      <c r="AA43" s="135">
        <v>4.0946059160000001E-3</v>
      </c>
      <c r="AB43" s="135">
        <v>3.3837921219999997E-2</v>
      </c>
      <c r="AC43" s="135">
        <v>2.2460656E-3</v>
      </c>
      <c r="AD43" s="135">
        <v>2.1833295677999999E-2</v>
      </c>
      <c r="AE43" s="136"/>
      <c r="AF43" s="137">
        <v>543.60000000000036</v>
      </c>
      <c r="AG43" s="137">
        <v>128.28</v>
      </c>
      <c r="AH43" s="137">
        <v>8116.2</v>
      </c>
      <c r="AI43" s="137">
        <v>449</v>
      </c>
      <c r="AJ43" s="137" t="s">
        <v>394</v>
      </c>
      <c r="AK43" s="137" t="s">
        <v>392</v>
      </c>
      <c r="AL43" s="137" t="s">
        <v>49</v>
      </c>
    </row>
    <row r="44" spans="1:38" s="2" customFormat="1" ht="26.25" customHeight="1" thickBot="1" x14ac:dyDescent="0.25">
      <c r="A44" s="62" t="s">
        <v>70</v>
      </c>
      <c r="B44" s="62" t="s">
        <v>111</v>
      </c>
      <c r="C44" s="63" t="s">
        <v>112</v>
      </c>
      <c r="D44" s="64"/>
      <c r="E44" s="135">
        <v>8.8306972712810126</v>
      </c>
      <c r="F44" s="135">
        <v>0.94147150326390927</v>
      </c>
      <c r="G44" s="135">
        <v>4.64E-3</v>
      </c>
      <c r="H44" s="135">
        <v>1.8000038390390393E-3</v>
      </c>
      <c r="I44" s="135">
        <v>0.50502438533143079</v>
      </c>
      <c r="J44" s="135">
        <v>0.50502438533143079</v>
      </c>
      <c r="K44" s="135">
        <v>0.50502438533143079</v>
      </c>
      <c r="L44" s="135">
        <v>0.28724863899749653</v>
      </c>
      <c r="M44" s="135">
        <v>2.9363954382855431</v>
      </c>
      <c r="N44" s="135">
        <v>7.9808000000000004E-2</v>
      </c>
      <c r="O44" s="135">
        <v>2.32E-3</v>
      </c>
      <c r="P44" s="135">
        <v>9.9759999999999996E-4</v>
      </c>
      <c r="Q44" s="135">
        <v>4.9880000000000002E-3</v>
      </c>
      <c r="R44" s="135">
        <v>1.1599999999999999E-2</v>
      </c>
      <c r="S44" s="135">
        <v>0.39439999999999997</v>
      </c>
      <c r="T44" s="135">
        <v>1.6240000000000001E-2</v>
      </c>
      <c r="U44" s="135">
        <v>2.32E-3</v>
      </c>
      <c r="V44" s="135">
        <v>0.23200000000000001</v>
      </c>
      <c r="W44" s="135" t="s">
        <v>392</v>
      </c>
      <c r="X44" s="135">
        <v>6.96E-3</v>
      </c>
      <c r="Y44" s="135">
        <v>1.1599999999999999E-2</v>
      </c>
      <c r="Z44" s="135" t="s">
        <v>392</v>
      </c>
      <c r="AA44" s="135" t="s">
        <v>392</v>
      </c>
      <c r="AB44" s="135">
        <v>1.856E-2</v>
      </c>
      <c r="AC44" s="135" t="s">
        <v>392</v>
      </c>
      <c r="AD44" s="135" t="s">
        <v>392</v>
      </c>
      <c r="AE44" s="136"/>
      <c r="AF44" s="137">
        <v>9976</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3.7359226799999999E-2</v>
      </c>
      <c r="F47" s="135">
        <v>4.1129423999999998E-3</v>
      </c>
      <c r="G47" s="135">
        <v>3.0847068000000003E-3</v>
      </c>
      <c r="H47" s="135" t="s">
        <v>396</v>
      </c>
      <c r="I47" s="135">
        <v>6.8549040000000011E-4</v>
      </c>
      <c r="J47" s="135">
        <v>6.8549040000000011E-4</v>
      </c>
      <c r="K47" s="135">
        <v>6.8549040000000011E-4</v>
      </c>
      <c r="L47" s="135">
        <v>3.8387462400000009E-4</v>
      </c>
      <c r="M47" s="135">
        <v>3.4274520000000003E-2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148.75141680000002</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4.8736258421052635E-2</v>
      </c>
      <c r="G48" s="135" t="s">
        <v>392</v>
      </c>
      <c r="H48" s="135" t="s">
        <v>392</v>
      </c>
      <c r="I48" s="135">
        <v>4.9759999999999999E-2</v>
      </c>
      <c r="J48" s="135">
        <v>0.41798400000000002</v>
      </c>
      <c r="K48" s="135">
        <v>0.88572799999999996</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9.952</v>
      </c>
      <c r="AL48" s="137" t="s">
        <v>397</v>
      </c>
    </row>
    <row r="49" spans="1:38" s="2" customFormat="1" ht="26.25" customHeight="1" thickBot="1" x14ac:dyDescent="0.25">
      <c r="A49" s="62" t="s">
        <v>119</v>
      </c>
      <c r="B49" s="62" t="s">
        <v>122</v>
      </c>
      <c r="C49" s="63" t="s">
        <v>123</v>
      </c>
      <c r="D49" s="64"/>
      <c r="E49" s="135">
        <v>8.2889999999999993E-4</v>
      </c>
      <c r="F49" s="135">
        <v>7.0917000000000003E-3</v>
      </c>
      <c r="G49" s="135">
        <v>7.3680000000000002E-4</v>
      </c>
      <c r="H49" s="135">
        <v>3.4077000000000001E-3</v>
      </c>
      <c r="I49" s="135">
        <v>5.6180999999999995E-2</v>
      </c>
      <c r="J49" s="135">
        <v>0.13446599999999997</v>
      </c>
      <c r="K49" s="135">
        <v>0.31958700000000001</v>
      </c>
      <c r="L49" s="135">
        <v>2.7528690000000001E-2</v>
      </c>
      <c r="M49" s="135">
        <v>0.42365999999999998</v>
      </c>
      <c r="N49" s="135">
        <v>0.34998000000000001</v>
      </c>
      <c r="O49" s="135">
        <v>6.4469999999999996E-3</v>
      </c>
      <c r="P49" s="135">
        <v>1.1052000000000001E-2</v>
      </c>
      <c r="Q49" s="135">
        <v>1.1972999999999999E-2</v>
      </c>
      <c r="R49" s="135">
        <v>0.15657000000000001</v>
      </c>
      <c r="S49" s="135">
        <v>4.4208000000000004E-2</v>
      </c>
      <c r="T49" s="135">
        <v>0.11051999999999999</v>
      </c>
      <c r="U49" s="135">
        <v>1.4735999999999999E-2</v>
      </c>
      <c r="V49" s="135">
        <v>0.20261999999999999</v>
      </c>
      <c r="W49" s="135">
        <v>2.7629999999999999</v>
      </c>
      <c r="X49" s="135">
        <v>0.14736000000000002</v>
      </c>
      <c r="Y49" s="135">
        <v>0.1842</v>
      </c>
      <c r="Z49" s="135">
        <v>9.2100000000000001E-2</v>
      </c>
      <c r="AA49" s="135">
        <v>6.4470000000000013E-2</v>
      </c>
      <c r="AB49" s="135">
        <v>0.48813000000000006</v>
      </c>
      <c r="AC49" s="135" t="s">
        <v>392</v>
      </c>
      <c r="AD49" s="135" t="s">
        <v>392</v>
      </c>
      <c r="AE49" s="136"/>
      <c r="AF49" s="137" t="s">
        <v>392</v>
      </c>
      <c r="AG49" s="137" t="s">
        <v>392</v>
      </c>
      <c r="AH49" s="137" t="s">
        <v>392</v>
      </c>
      <c r="AI49" s="137" t="s">
        <v>392</v>
      </c>
      <c r="AJ49" s="137" t="s">
        <v>392</v>
      </c>
      <c r="AK49" s="137">
        <v>0.92100000000000004</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8.8600000000000012E-2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0.88600000000000001</v>
      </c>
      <c r="AL51" s="137" t="s">
        <v>399</v>
      </c>
    </row>
    <row r="52" spans="1:38" s="2" customFormat="1" ht="26.25" customHeight="1" thickBot="1" x14ac:dyDescent="0.25">
      <c r="A52" s="62" t="s">
        <v>119</v>
      </c>
      <c r="B52" s="66" t="s">
        <v>128</v>
      </c>
      <c r="C52" s="68" t="s">
        <v>363</v>
      </c>
      <c r="D52" s="65"/>
      <c r="E52" s="135">
        <v>9.8622082023999982E-2</v>
      </c>
      <c r="F52" s="135">
        <v>1.383</v>
      </c>
      <c r="G52" s="135">
        <v>0.92271853244400004</v>
      </c>
      <c r="H52" s="135">
        <v>7.6065000000000004E-3</v>
      </c>
      <c r="I52" s="135">
        <v>2.3515890569074997E-2</v>
      </c>
      <c r="J52" s="135">
        <v>5.4141236426475003E-2</v>
      </c>
      <c r="K52" s="135">
        <v>8.7500988163999996E-2</v>
      </c>
      <c r="L52" s="135" t="s">
        <v>392</v>
      </c>
      <c r="M52" s="135">
        <v>5.9788754677999996E-2</v>
      </c>
      <c r="N52" s="135">
        <v>3.5266499999999999E-2</v>
      </c>
      <c r="O52" s="135">
        <v>3.5266499999999999E-2</v>
      </c>
      <c r="P52" s="135">
        <v>3.5266499999999999E-2</v>
      </c>
      <c r="Q52" s="135">
        <v>3.5266499999999999E-2</v>
      </c>
      <c r="R52" s="135">
        <v>3.5266499999999999E-2</v>
      </c>
      <c r="S52" s="135">
        <v>3.5266499999999999E-2</v>
      </c>
      <c r="T52" s="135">
        <v>3.5266499999999999E-2</v>
      </c>
      <c r="U52" s="135">
        <v>3.5266499999999999E-2</v>
      </c>
      <c r="V52" s="135">
        <v>3.5266499999999999E-2</v>
      </c>
      <c r="W52" s="135">
        <v>3.9415499999999999E-2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6.915</v>
      </c>
      <c r="AL52" s="137" t="s">
        <v>400</v>
      </c>
    </row>
    <row r="53" spans="1:38" s="2" customFormat="1" ht="26.25" customHeight="1" thickBot="1" x14ac:dyDescent="0.25">
      <c r="A53" s="62" t="s">
        <v>119</v>
      </c>
      <c r="B53" s="66" t="s">
        <v>129</v>
      </c>
      <c r="C53" s="68" t="s">
        <v>130</v>
      </c>
      <c r="D53" s="65"/>
      <c r="E53" s="135" t="s">
        <v>392</v>
      </c>
      <c r="F53" s="135">
        <v>0.62429198630136973</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1.5269999999999999</v>
      </c>
      <c r="AL53" s="137" t="s">
        <v>401</v>
      </c>
    </row>
    <row r="54" spans="1:38" s="2" customFormat="1" ht="37.5" customHeight="1" thickBot="1" x14ac:dyDescent="0.25">
      <c r="A54" s="62" t="s">
        <v>119</v>
      </c>
      <c r="B54" s="66" t="s">
        <v>131</v>
      </c>
      <c r="C54" s="68" t="s">
        <v>132</v>
      </c>
      <c r="D54" s="65"/>
      <c r="E54" s="135" t="s">
        <v>392</v>
      </c>
      <c r="F54" s="135">
        <v>0.3095</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3095</v>
      </c>
      <c r="AL54" s="137" t="s">
        <v>402</v>
      </c>
    </row>
    <row r="55" spans="1:38" s="2" customFormat="1" ht="26.25" customHeight="1" thickBot="1" x14ac:dyDescent="0.25">
      <c r="A55" s="62" t="s">
        <v>119</v>
      </c>
      <c r="B55" s="66" t="s">
        <v>133</v>
      </c>
      <c r="C55" s="68" t="s">
        <v>134</v>
      </c>
      <c r="D55" s="65"/>
      <c r="E55" s="135">
        <v>2.6310719976000003E-2</v>
      </c>
      <c r="F55" s="135">
        <v>2.0486551724137932E-2</v>
      </c>
      <c r="G55" s="135">
        <v>0.61201724137931035</v>
      </c>
      <c r="H55" s="135" t="s">
        <v>392</v>
      </c>
      <c r="I55" s="135">
        <v>7.3231246841999999E-3</v>
      </c>
      <c r="J55" s="135">
        <v>7.3231246841999999E-3</v>
      </c>
      <c r="K55" s="135">
        <v>7.3231246841999999E-3</v>
      </c>
      <c r="L55" s="135">
        <v>1.7575499242079998E-3</v>
      </c>
      <c r="M55" s="135">
        <v>0.11964430674</v>
      </c>
      <c r="N55" s="135">
        <v>1.3748854765799999E-2</v>
      </c>
      <c r="O55" s="135">
        <v>5.2705553998199997E-2</v>
      </c>
      <c r="P55" s="135">
        <v>1.2274710542159999E-2</v>
      </c>
      <c r="Q55" s="135">
        <v>9.9641347065599992E-3</v>
      </c>
      <c r="R55" s="135">
        <v>8.5251170082000002E-3</v>
      </c>
      <c r="S55" s="135">
        <v>6.6422249561999998E-3</v>
      </c>
      <c r="T55" s="135">
        <v>0.10263969541859999</v>
      </c>
      <c r="U55" s="135">
        <v>2.3114151767999998E-3</v>
      </c>
      <c r="V55" s="135">
        <v>1.33923946026</v>
      </c>
      <c r="W55" s="135" t="s">
        <v>392</v>
      </c>
      <c r="X55" s="135">
        <v>5.2179049260000008E-7</v>
      </c>
      <c r="Y55" s="135">
        <v>8.8782262919999996E-7</v>
      </c>
      <c r="Z55" s="135">
        <v>4.906388214E-7</v>
      </c>
      <c r="AA55" s="135">
        <v>4.906388214E-7</v>
      </c>
      <c r="AB55" s="135">
        <v>2.3908907646000002E-6</v>
      </c>
      <c r="AC55" s="135" t="s">
        <v>392</v>
      </c>
      <c r="AD55" s="135" t="s">
        <v>392</v>
      </c>
      <c r="AE55" s="136"/>
      <c r="AF55" s="137" t="s">
        <v>392</v>
      </c>
      <c r="AG55" s="137" t="s">
        <v>392</v>
      </c>
      <c r="AH55" s="137" t="s">
        <v>392</v>
      </c>
      <c r="AI55" s="137" t="s">
        <v>392</v>
      </c>
      <c r="AJ55" s="137" t="s">
        <v>392</v>
      </c>
      <c r="AK55" s="137">
        <v>1.0183908045977013</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0.16209354339922821</v>
      </c>
      <c r="J57" s="135">
        <v>0.29176837811861084</v>
      </c>
      <c r="K57" s="135">
        <v>0.32418708679845643</v>
      </c>
      <c r="L57" s="135">
        <v>4.8628063019768462E-3</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3722.9409999999998</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1.920363063323421E-3</v>
      </c>
      <c r="J58" s="135">
        <v>1.280242042215614E-2</v>
      </c>
      <c r="K58" s="135">
        <v>2.560484084431228E-2</v>
      </c>
      <c r="L58" s="135">
        <v>2.2588842382576164E-5</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387.06900000000002</v>
      </c>
      <c r="AL58" s="137" t="s">
        <v>407</v>
      </c>
    </row>
    <row r="59" spans="1:38" s="2" customFormat="1" ht="26.25" customHeight="1" thickBot="1" x14ac:dyDescent="0.25">
      <c r="A59" s="62" t="s">
        <v>53</v>
      </c>
      <c r="B59" s="70" t="s">
        <v>141</v>
      </c>
      <c r="C59" s="63" t="s">
        <v>373</v>
      </c>
      <c r="D59" s="64"/>
      <c r="E59" s="135" t="s">
        <v>393</v>
      </c>
      <c r="F59" s="135">
        <v>3.1820305512756004E-2</v>
      </c>
      <c r="G59" s="135" t="s">
        <v>393</v>
      </c>
      <c r="H59" s="135">
        <v>1.8047399999999998E-2</v>
      </c>
      <c r="I59" s="135">
        <v>0.1615883817976155</v>
      </c>
      <c r="J59" s="135">
        <v>0.18387916744463614</v>
      </c>
      <c r="K59" s="135">
        <v>0.22563381710343</v>
      </c>
      <c r="L59" s="135">
        <v>1.6944955761802913E-3</v>
      </c>
      <c r="M59" s="135" t="s">
        <v>393</v>
      </c>
      <c r="N59" s="135">
        <v>1.1544987689999999</v>
      </c>
      <c r="O59" s="135">
        <v>3.9969465999999995E-2</v>
      </c>
      <c r="P59" s="135">
        <v>8.5959300000000008E-4</v>
      </c>
      <c r="Q59" s="135">
        <v>9.590683123999999E-2</v>
      </c>
      <c r="R59" s="135">
        <v>8.2132067200000006E-2</v>
      </c>
      <c r="S59" s="135">
        <v>2.0057169999999997E-3</v>
      </c>
      <c r="T59" s="135">
        <v>0.21362556999999999</v>
      </c>
      <c r="U59" s="135">
        <v>0.28588550000000001</v>
      </c>
      <c r="V59" s="135">
        <v>0.11045910399999999</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415.73399999999998</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0.18890622500000001</v>
      </c>
      <c r="J60" s="135">
        <v>1.8890622500000001</v>
      </c>
      <c r="K60" s="135">
        <v>3.8536869899999999</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37.781244999999998</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1.0762087592122251</v>
      </c>
      <c r="J61" s="135">
        <v>10.762087592122249</v>
      </c>
      <c r="K61" s="135">
        <v>35.970845200994631</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16.815910199999998</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0.42148054794195094</v>
      </c>
      <c r="F64" s="135">
        <v>3.6208259999999999E-2</v>
      </c>
      <c r="G64" s="135">
        <v>1.740218329232933E-3</v>
      </c>
      <c r="H64" s="135">
        <v>3.1573915885000005E-2</v>
      </c>
      <c r="I64" s="135" t="s">
        <v>393</v>
      </c>
      <c r="J64" s="135" t="s">
        <v>393</v>
      </c>
      <c r="K64" s="135" t="s">
        <v>393</v>
      </c>
      <c r="L64" s="135" t="s">
        <v>392</v>
      </c>
      <c r="M64" s="135">
        <v>0.69605958913173938</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402.31400000000002</v>
      </c>
      <c r="AL64" s="137" t="s">
        <v>412</v>
      </c>
    </row>
    <row r="65" spans="1:38" s="2" customFormat="1" ht="26.25" customHeight="1" thickBot="1" x14ac:dyDescent="0.25">
      <c r="A65" s="62" t="s">
        <v>53</v>
      </c>
      <c r="B65" s="66" t="s">
        <v>152</v>
      </c>
      <c r="C65" s="63" t="s">
        <v>153</v>
      </c>
      <c r="D65" s="64"/>
      <c r="E65" s="135">
        <v>0.51141605245813948</v>
      </c>
      <c r="F65" s="135" t="s">
        <v>392</v>
      </c>
      <c r="G65" s="135" t="s">
        <v>392</v>
      </c>
      <c r="H65" s="135">
        <v>0.10776946993799999</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460.82900000000001</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0.83655345192127517</v>
      </c>
      <c r="F70" s="135">
        <v>4.2971280515467907</v>
      </c>
      <c r="G70" s="135">
        <v>0.52087833277697793</v>
      </c>
      <c r="H70" s="135">
        <v>0.42789015256882007</v>
      </c>
      <c r="I70" s="135">
        <v>0.24508349254644013</v>
      </c>
      <c r="J70" s="135">
        <v>0.30620205486872587</v>
      </c>
      <c r="K70" s="135">
        <v>0.81844342790311153</v>
      </c>
      <c r="L70" s="135">
        <v>7.3585972089661774E-3</v>
      </c>
      <c r="M70" s="135">
        <v>0.17800773224781399</v>
      </c>
      <c r="N70" s="135" t="s">
        <v>394</v>
      </c>
      <c r="O70" s="135" t="s">
        <v>394</v>
      </c>
      <c r="P70" s="135">
        <v>8.8793250000000004E-2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3619.0516210096348</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0.31259999999999999</v>
      </c>
      <c r="G72" s="135" t="s">
        <v>393</v>
      </c>
      <c r="H72" s="135" t="s">
        <v>393</v>
      </c>
      <c r="I72" s="135">
        <v>0.79835793333333338</v>
      </c>
      <c r="J72" s="135">
        <v>1.0264602</v>
      </c>
      <c r="K72" s="135">
        <v>1.7107670000000001</v>
      </c>
      <c r="L72" s="135">
        <v>1.050336E-3</v>
      </c>
      <c r="M72" s="135" t="s">
        <v>393</v>
      </c>
      <c r="N72" s="135">
        <v>1.0670164828255</v>
      </c>
      <c r="O72" s="135">
        <v>0.20447871892480002</v>
      </c>
      <c r="P72" s="135">
        <v>0.11232653966079999</v>
      </c>
      <c r="Q72" s="135">
        <v>0.83360000000000001</v>
      </c>
      <c r="R72" s="135">
        <v>9.3780000000000001</v>
      </c>
      <c r="S72" s="135">
        <v>5.4842861995280003</v>
      </c>
      <c r="T72" s="135">
        <v>0.29176000000000007</v>
      </c>
      <c r="U72" s="135">
        <v>4.1680000000000002E-2</v>
      </c>
      <c r="V72" s="135">
        <v>4.1812485405349999</v>
      </c>
      <c r="W72" s="135">
        <v>9.5001930530219525</v>
      </c>
      <c r="X72" s="135" t="s">
        <v>393</v>
      </c>
      <c r="Y72" s="135" t="s">
        <v>393</v>
      </c>
      <c r="Z72" s="135" t="s">
        <v>393</v>
      </c>
      <c r="AA72" s="135" t="s">
        <v>393</v>
      </c>
      <c r="AB72" s="135">
        <v>0.13184754609411314</v>
      </c>
      <c r="AC72" s="135">
        <v>6.2519999999999992E-2</v>
      </c>
      <c r="AD72" s="135">
        <v>5.21</v>
      </c>
      <c r="AE72" s="136"/>
      <c r="AF72" s="137" t="s">
        <v>392</v>
      </c>
      <c r="AG72" s="137" t="s">
        <v>392</v>
      </c>
      <c r="AH72" s="137" t="s">
        <v>392</v>
      </c>
      <c r="AI72" s="137" t="s">
        <v>392</v>
      </c>
      <c r="AJ72" s="137" t="s">
        <v>392</v>
      </c>
      <c r="AK72" s="137">
        <v>2084</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0.15199635</v>
      </c>
      <c r="J74" s="135">
        <v>0.38689980000000002</v>
      </c>
      <c r="K74" s="135">
        <v>0.55271400000000004</v>
      </c>
      <c r="L74" s="135">
        <v>3.4959160500000002E-3</v>
      </c>
      <c r="M74" s="135" t="s">
        <v>393</v>
      </c>
      <c r="N74" s="135" t="s">
        <v>392</v>
      </c>
      <c r="O74" s="135" t="s">
        <v>392</v>
      </c>
      <c r="P74" s="135" t="s">
        <v>392</v>
      </c>
      <c r="Q74" s="135" t="s">
        <v>392</v>
      </c>
      <c r="R74" s="135" t="s">
        <v>392</v>
      </c>
      <c r="S74" s="135" t="s">
        <v>392</v>
      </c>
      <c r="T74" s="135" t="s">
        <v>392</v>
      </c>
      <c r="U74" s="135" t="s">
        <v>392</v>
      </c>
      <c r="V74" s="135" t="s">
        <v>392</v>
      </c>
      <c r="W74" s="135">
        <v>0.5779886598913283</v>
      </c>
      <c r="X74" s="135" t="s">
        <v>394</v>
      </c>
      <c r="Y74" s="135" t="s">
        <v>394</v>
      </c>
      <c r="Z74" s="135" t="s">
        <v>394</v>
      </c>
      <c r="AA74" s="135" t="s">
        <v>394</v>
      </c>
      <c r="AB74" s="135" t="s">
        <v>394</v>
      </c>
      <c r="AC74" s="135">
        <v>0.55271400000000004</v>
      </c>
      <c r="AD74" s="135" t="s">
        <v>392</v>
      </c>
      <c r="AE74" s="136"/>
      <c r="AF74" s="137" t="s">
        <v>392</v>
      </c>
      <c r="AG74" s="137" t="s">
        <v>392</v>
      </c>
      <c r="AH74" s="137" t="s">
        <v>392</v>
      </c>
      <c r="AI74" s="137" t="s">
        <v>392</v>
      </c>
      <c r="AJ74" s="137" t="s">
        <v>392</v>
      </c>
      <c r="AK74" s="137">
        <v>276.35700000000003</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1.1794699272967613E-3</v>
      </c>
      <c r="H77" s="135" t="s">
        <v>394</v>
      </c>
      <c r="I77" s="135">
        <v>3.0666218109715795E-5</v>
      </c>
      <c r="J77" s="135">
        <v>3.4204627891606086E-5</v>
      </c>
      <c r="K77" s="135">
        <v>3.7743037673496363E-5</v>
      </c>
      <c r="L77" s="135" t="s">
        <v>392</v>
      </c>
      <c r="M77" s="135" t="s">
        <v>393</v>
      </c>
      <c r="N77" s="135">
        <v>1.1204964309319233E-3</v>
      </c>
      <c r="O77" s="135">
        <v>2.7127808327825513E-4</v>
      </c>
      <c r="P77" s="135">
        <v>1.7692048909451421E-6</v>
      </c>
      <c r="Q77" s="135">
        <v>3.5384097818902838E-5</v>
      </c>
      <c r="R77" s="135" t="s">
        <v>392</v>
      </c>
      <c r="S77" s="135" t="s">
        <v>392</v>
      </c>
      <c r="T77" s="135" t="s">
        <v>392</v>
      </c>
      <c r="U77" s="135" t="s">
        <v>392</v>
      </c>
      <c r="V77" s="135">
        <v>1.0615229345670852E-2</v>
      </c>
      <c r="W77" s="135">
        <v>5.8973496364838071E-3</v>
      </c>
      <c r="X77" s="135" t="s">
        <v>392</v>
      </c>
      <c r="Y77" s="135" t="s">
        <v>392</v>
      </c>
      <c r="Z77" s="135" t="s">
        <v>392</v>
      </c>
      <c r="AA77" s="135" t="s">
        <v>392</v>
      </c>
      <c r="AB77" s="135" t="s">
        <v>392</v>
      </c>
      <c r="AC77" s="135" t="s">
        <v>392</v>
      </c>
      <c r="AD77" s="135">
        <v>4.2460917382683414</v>
      </c>
      <c r="AE77" s="136"/>
      <c r="AF77" s="137" t="s">
        <v>392</v>
      </c>
      <c r="AG77" s="137" t="s">
        <v>392</v>
      </c>
      <c r="AH77" s="137" t="s">
        <v>392</v>
      </c>
      <c r="AI77" s="137" t="s">
        <v>392</v>
      </c>
      <c r="AJ77" s="137" t="s">
        <v>392</v>
      </c>
      <c r="AK77" s="137">
        <v>6.6794699272967613</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1.0449999999999999E-3</v>
      </c>
      <c r="J78" s="135">
        <v>1.3749999999999999E-3</v>
      </c>
      <c r="K78" s="135">
        <v>1.7600000000000001E-3</v>
      </c>
      <c r="L78" s="135">
        <v>1.0449999999999999E-6</v>
      </c>
      <c r="M78" s="135" t="s">
        <v>393</v>
      </c>
      <c r="N78" s="135">
        <v>0.13200000000000001</v>
      </c>
      <c r="O78" s="135">
        <v>1.2649999999999998E-2</v>
      </c>
      <c r="P78" s="135" t="s">
        <v>392</v>
      </c>
      <c r="Q78" s="135">
        <v>1.0999999999999999E-2</v>
      </c>
      <c r="R78" s="135" t="s">
        <v>392</v>
      </c>
      <c r="S78" s="135">
        <v>0.154</v>
      </c>
      <c r="T78" s="135">
        <v>7.1500000000000003E-4</v>
      </c>
      <c r="U78" s="135" t="s">
        <v>392</v>
      </c>
      <c r="V78" s="135" t="s">
        <v>392</v>
      </c>
      <c r="W78" s="135">
        <v>0.27500000000000002</v>
      </c>
      <c r="X78" s="135" t="s">
        <v>392</v>
      </c>
      <c r="Y78" s="135" t="s">
        <v>392</v>
      </c>
      <c r="Z78" s="135" t="s">
        <v>392</v>
      </c>
      <c r="AA78" s="135" t="s">
        <v>392</v>
      </c>
      <c r="AB78" s="135" t="s">
        <v>392</v>
      </c>
      <c r="AC78" s="135" t="s">
        <v>392</v>
      </c>
      <c r="AD78" s="135">
        <v>2.035E-5</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4.3037142825409997</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129</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8.5263832175539829</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10066</v>
      </c>
      <c r="AL82" s="137" t="s">
        <v>429</v>
      </c>
    </row>
    <row r="83" spans="1:38" s="2" customFormat="1" ht="26.25" customHeight="1" thickBot="1" x14ac:dyDescent="0.25">
      <c r="A83" s="62" t="s">
        <v>53</v>
      </c>
      <c r="B83" s="73" t="s">
        <v>188</v>
      </c>
      <c r="C83" s="74" t="s">
        <v>189</v>
      </c>
      <c r="D83" s="64"/>
      <c r="E83" s="135" t="s">
        <v>392</v>
      </c>
      <c r="F83" s="135">
        <v>7.0400000000000004E-2</v>
      </c>
      <c r="G83" s="135" t="s">
        <v>392</v>
      </c>
      <c r="H83" s="135" t="s">
        <v>392</v>
      </c>
      <c r="I83" s="135">
        <v>9.3901597697991404E-4</v>
      </c>
      <c r="J83" s="135">
        <v>7.0426198273493548E-3</v>
      </c>
      <c r="K83" s="135">
        <v>3.2865559194296991E-2</v>
      </c>
      <c r="L83" s="135">
        <v>5.3523910687855099E-5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4400</v>
      </c>
      <c r="AL83" s="137" t="s">
        <v>430</v>
      </c>
    </row>
    <row r="84" spans="1:38" s="2" customFormat="1" ht="26.25" customHeight="1" thickBot="1" x14ac:dyDescent="0.25">
      <c r="A84" s="62" t="s">
        <v>53</v>
      </c>
      <c r="B84" s="73" t="s">
        <v>190</v>
      </c>
      <c r="C84" s="74" t="s">
        <v>191</v>
      </c>
      <c r="D84" s="64"/>
      <c r="E84" s="135" t="s">
        <v>392</v>
      </c>
      <c r="F84" s="135">
        <v>2.4814677538917717E-3</v>
      </c>
      <c r="G84" s="135" t="s">
        <v>392</v>
      </c>
      <c r="H84" s="135" t="s">
        <v>392</v>
      </c>
      <c r="I84" s="135">
        <v>1.5270570793180134E-4</v>
      </c>
      <c r="J84" s="135">
        <v>7.6352853965900658E-3</v>
      </c>
      <c r="K84" s="135">
        <v>3.0541141586360263E-2</v>
      </c>
      <c r="L84" s="135">
        <v>1.9851742031134173E-8</v>
      </c>
      <c r="M84" s="135">
        <v>1.813380281690141E-4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19.088213491475166</v>
      </c>
      <c r="AL84" s="137" t="s">
        <v>431</v>
      </c>
    </row>
    <row r="85" spans="1:38" s="2" customFormat="1" ht="26.25" customHeight="1" thickBot="1" x14ac:dyDescent="0.25">
      <c r="A85" s="62" t="s">
        <v>185</v>
      </c>
      <c r="B85" s="68" t="s">
        <v>192</v>
      </c>
      <c r="C85" s="74" t="s">
        <v>374</v>
      </c>
      <c r="D85" s="64"/>
      <c r="E85" s="135" t="s">
        <v>392</v>
      </c>
      <c r="F85" s="135">
        <v>21.467849999999999</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21.467849999999999</v>
      </c>
      <c r="AL85" s="137" t="s">
        <v>432</v>
      </c>
    </row>
    <row r="86" spans="1:38" s="2" customFormat="1" ht="26.25" customHeight="1" thickBot="1" x14ac:dyDescent="0.25">
      <c r="A86" s="62" t="s">
        <v>185</v>
      </c>
      <c r="B86" s="68" t="s">
        <v>193</v>
      </c>
      <c r="C86" s="72" t="s">
        <v>194</v>
      </c>
      <c r="D86" s="64"/>
      <c r="E86" s="135" t="s">
        <v>394</v>
      </c>
      <c r="F86" s="135">
        <v>0.36425099999999999</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10066</v>
      </c>
      <c r="AL86" s="137" t="s">
        <v>429</v>
      </c>
    </row>
    <row r="87" spans="1:38" s="2" customFormat="1" ht="26.25" customHeight="1" thickBot="1" x14ac:dyDescent="0.25">
      <c r="A87" s="62" t="s">
        <v>185</v>
      </c>
      <c r="B87" s="68" t="s">
        <v>195</v>
      </c>
      <c r="C87" s="72" t="s">
        <v>196</v>
      </c>
      <c r="D87" s="64"/>
      <c r="E87" s="135" t="s">
        <v>392</v>
      </c>
      <c r="F87" s="135">
        <v>3.8941311111111106E-2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1.752359</v>
      </c>
      <c r="AL87" s="137" t="s">
        <v>433</v>
      </c>
    </row>
    <row r="88" spans="1:38" s="2" customFormat="1" ht="26.25" customHeight="1" thickBot="1" x14ac:dyDescent="0.25">
      <c r="A88" s="62" t="s">
        <v>185</v>
      </c>
      <c r="B88" s="68" t="s">
        <v>197</v>
      </c>
      <c r="C88" s="72" t="s">
        <v>198</v>
      </c>
      <c r="D88" s="64"/>
      <c r="E88" s="135" t="s">
        <v>392</v>
      </c>
      <c r="F88" s="135">
        <v>7.1499311652656941</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10.690881060872472</v>
      </c>
      <c r="AL88" s="137" t="s">
        <v>434</v>
      </c>
    </row>
    <row r="89" spans="1:38" s="2" customFormat="1" ht="26.25" customHeight="1" thickBot="1" x14ac:dyDescent="0.25">
      <c r="A89" s="62" t="s">
        <v>185</v>
      </c>
      <c r="B89" s="68" t="s">
        <v>199</v>
      </c>
      <c r="C89" s="72" t="s">
        <v>200</v>
      </c>
      <c r="D89" s="64"/>
      <c r="E89" s="135" t="s">
        <v>392</v>
      </c>
      <c r="F89" s="135">
        <v>5.0542499999999997</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10.108499999999999</v>
      </c>
      <c r="AL89" s="137" t="s">
        <v>435</v>
      </c>
    </row>
    <row r="90" spans="1:38" s="7" customFormat="1" ht="26.25" customHeight="1" thickBot="1" x14ac:dyDescent="0.25">
      <c r="A90" s="62" t="s">
        <v>185</v>
      </c>
      <c r="B90" s="68" t="s">
        <v>201</v>
      </c>
      <c r="C90" s="72" t="s">
        <v>202</v>
      </c>
      <c r="D90" s="64"/>
      <c r="E90" s="135" t="s">
        <v>394</v>
      </c>
      <c r="F90" s="135">
        <v>0.26491126770499995</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1337</v>
      </c>
      <c r="AL90" s="137" t="s">
        <v>436</v>
      </c>
    </row>
    <row r="91" spans="1:38" s="2" customFormat="1" ht="26.25" customHeight="1" thickBot="1" x14ac:dyDescent="0.25">
      <c r="A91" s="62" t="s">
        <v>185</v>
      </c>
      <c r="B91" s="66" t="s">
        <v>375</v>
      </c>
      <c r="C91" s="68" t="s">
        <v>203</v>
      </c>
      <c r="D91" s="64"/>
      <c r="E91" s="135">
        <v>3.8046554959999992E-2</v>
      </c>
      <c r="F91" s="135">
        <v>0.10180564899999998</v>
      </c>
      <c r="G91" s="135">
        <v>2.1482649200000002E-3</v>
      </c>
      <c r="H91" s="135">
        <v>8.7292033749999998E-2</v>
      </c>
      <c r="I91" s="135">
        <v>0.60487138624000003</v>
      </c>
      <c r="J91" s="135">
        <v>0.63900176732000002</v>
      </c>
      <c r="K91" s="135">
        <v>0.64605120618</v>
      </c>
      <c r="L91" s="135">
        <v>0.25556583374999997</v>
      </c>
      <c r="M91" s="135">
        <v>1.1640719213999999</v>
      </c>
      <c r="N91" s="135">
        <v>0.55769526400000013</v>
      </c>
      <c r="O91" s="135">
        <v>0.11463760708000001</v>
      </c>
      <c r="P91" s="135">
        <v>4.054672200000001E-5</v>
      </c>
      <c r="Q91" s="135">
        <v>9.4609018000000027E-4</v>
      </c>
      <c r="R91" s="135">
        <v>1.1096997600000002E-2</v>
      </c>
      <c r="S91" s="135">
        <v>0.4294224390000001</v>
      </c>
      <c r="T91" s="135">
        <v>7.8132787500000009E-2</v>
      </c>
      <c r="U91" s="135" t="s">
        <v>392</v>
      </c>
      <c r="V91" s="135">
        <v>0.24174236750000003</v>
      </c>
      <c r="W91" s="135">
        <v>2.1034224999999999E-3</v>
      </c>
      <c r="X91" s="135">
        <v>2.3347989749999999E-3</v>
      </c>
      <c r="Y91" s="135">
        <v>9.4654012499999999E-4</v>
      </c>
      <c r="Z91" s="135">
        <v>9.4654012499999999E-4</v>
      </c>
      <c r="AA91" s="135">
        <v>9.4654012499999999E-4</v>
      </c>
      <c r="AB91" s="135">
        <v>5.1744193499999999E-3</v>
      </c>
      <c r="AC91" s="135" t="s">
        <v>392</v>
      </c>
      <c r="AD91" s="135" t="s">
        <v>392</v>
      </c>
      <c r="AE91" s="136"/>
      <c r="AF91" s="137" t="s">
        <v>392</v>
      </c>
      <c r="AG91" s="137" t="s">
        <v>392</v>
      </c>
      <c r="AH91" s="137" t="s">
        <v>392</v>
      </c>
      <c r="AI91" s="137" t="s">
        <v>392</v>
      </c>
      <c r="AJ91" s="137" t="s">
        <v>392</v>
      </c>
      <c r="AK91" s="137">
        <v>21.745570999999998</v>
      </c>
      <c r="AL91" s="137" t="s">
        <v>437</v>
      </c>
    </row>
    <row r="92" spans="1:38" s="2" customFormat="1" ht="26.25" customHeight="1" thickBot="1" x14ac:dyDescent="0.25">
      <c r="A92" s="62" t="s">
        <v>53</v>
      </c>
      <c r="B92" s="62" t="s">
        <v>204</v>
      </c>
      <c r="C92" s="63" t="s">
        <v>205</v>
      </c>
      <c r="D92" s="69"/>
      <c r="E92" s="135" t="s">
        <v>392</v>
      </c>
      <c r="F92" s="135">
        <v>2.3089999999999999E-2</v>
      </c>
      <c r="G92" s="135" t="s">
        <v>393</v>
      </c>
      <c r="H92" s="135" t="s">
        <v>393</v>
      </c>
      <c r="I92" s="135">
        <v>6.927E-3</v>
      </c>
      <c r="J92" s="135">
        <v>9.2359999999999994E-3</v>
      </c>
      <c r="K92" s="135">
        <v>1.1545E-2</v>
      </c>
      <c r="L92" s="135">
        <v>1.8010200000000002E-4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8.0088370182624509</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1622.9780504550829</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0.36505384763223336</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365.05384763223333</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0.10077</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10077</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0.19399624572983601</v>
      </c>
      <c r="F99" s="135">
        <v>8.6395939664081531</v>
      </c>
      <c r="G99" s="135" t="s">
        <v>392</v>
      </c>
      <c r="H99" s="135">
        <v>6.4059396236865007</v>
      </c>
      <c r="I99" s="135">
        <v>0.10359465175316045</v>
      </c>
      <c r="J99" s="135">
        <v>0.15918202586461241</v>
      </c>
      <c r="K99" s="135">
        <v>0.34868443760819856</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275.16666666666663</v>
      </c>
      <c r="AL99" s="137" t="s">
        <v>441</v>
      </c>
    </row>
    <row r="100" spans="1:38" s="2" customFormat="1" ht="26.25" customHeight="1" thickBot="1" x14ac:dyDescent="0.25">
      <c r="A100" s="62" t="s">
        <v>216</v>
      </c>
      <c r="B100" s="62" t="s">
        <v>218</v>
      </c>
      <c r="C100" s="63" t="s">
        <v>379</v>
      </c>
      <c r="D100" s="76"/>
      <c r="E100" s="135">
        <v>9.0369777789749611E-2</v>
      </c>
      <c r="F100" s="135">
        <v>6.8361360612499542</v>
      </c>
      <c r="G100" s="135" t="s">
        <v>392</v>
      </c>
      <c r="H100" s="135">
        <v>4.2674657395305715</v>
      </c>
      <c r="I100" s="135">
        <v>5.2807885133720339E-2</v>
      </c>
      <c r="J100" s="135">
        <v>8.0865542505516891E-2</v>
      </c>
      <c r="K100" s="135">
        <v>0.17511371936656112</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428.16666666666674</v>
      </c>
      <c r="AL100" s="137" t="s">
        <v>441</v>
      </c>
    </row>
    <row r="101" spans="1:38" s="2" customFormat="1" ht="26.25" customHeight="1" thickBot="1" x14ac:dyDescent="0.25">
      <c r="A101" s="62" t="s">
        <v>216</v>
      </c>
      <c r="B101" s="62" t="s">
        <v>219</v>
      </c>
      <c r="C101" s="63" t="s">
        <v>220</v>
      </c>
      <c r="D101" s="76"/>
      <c r="E101" s="135">
        <v>1.6298000000000003E-2</v>
      </c>
      <c r="F101" s="135">
        <v>0.28888018949771693</v>
      </c>
      <c r="G101" s="135" t="s">
        <v>392</v>
      </c>
      <c r="H101" s="135">
        <v>2.1970476111221222</v>
      </c>
      <c r="I101" s="135">
        <v>1.444975511587826E-2</v>
      </c>
      <c r="J101" s="135">
        <v>4.334926534763478E-2</v>
      </c>
      <c r="K101" s="135">
        <v>0.10114828581114782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1358.1666666666667</v>
      </c>
      <c r="AL101" s="137" t="s">
        <v>441</v>
      </c>
    </row>
    <row r="102" spans="1:38" s="2" customFormat="1" ht="26.25" customHeight="1" thickBot="1" x14ac:dyDescent="0.25">
      <c r="A102" s="62" t="s">
        <v>216</v>
      </c>
      <c r="B102" s="62" t="s">
        <v>221</v>
      </c>
      <c r="C102" s="63" t="s">
        <v>357</v>
      </c>
      <c r="D102" s="76"/>
      <c r="E102" s="135">
        <v>7.4727772733935202E-2</v>
      </c>
      <c r="F102" s="135">
        <v>2.2207366935483872</v>
      </c>
      <c r="G102" s="135" t="s">
        <v>392</v>
      </c>
      <c r="H102" s="135">
        <v>11.590191768473023</v>
      </c>
      <c r="I102" s="135">
        <v>2.4548301075268814E-2</v>
      </c>
      <c r="J102" s="135">
        <v>0.5418305913978495</v>
      </c>
      <c r="K102" s="135">
        <v>3.6872209677419354</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3943.6666666666661</v>
      </c>
      <c r="AL102" s="137" t="s">
        <v>441</v>
      </c>
    </row>
    <row r="103" spans="1:38" s="2" customFormat="1" ht="26.25" customHeight="1" thickBot="1" x14ac:dyDescent="0.25">
      <c r="A103" s="62" t="s">
        <v>216</v>
      </c>
      <c r="B103" s="62" t="s">
        <v>222</v>
      </c>
      <c r="C103" s="63" t="s">
        <v>223</v>
      </c>
      <c r="D103" s="76"/>
      <c r="E103" s="135">
        <v>1.0790000000000001E-4</v>
      </c>
      <c r="F103" s="135">
        <v>8.1079931506849341E-3</v>
      </c>
      <c r="G103" s="135" t="s">
        <v>392</v>
      </c>
      <c r="H103" s="135">
        <v>5.5899999999999995E-3</v>
      </c>
      <c r="I103" s="135">
        <v>3.4319999999999999E-4</v>
      </c>
      <c r="J103" s="135">
        <v>5.2260000000000013E-4</v>
      </c>
      <c r="K103" s="135">
        <v>1.1310000000000001E-3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1.3</v>
      </c>
      <c r="AL103" s="137" t="s">
        <v>441</v>
      </c>
    </row>
    <row r="104" spans="1:38" s="2" customFormat="1" ht="26.25" customHeight="1" thickBot="1" x14ac:dyDescent="0.25">
      <c r="A104" s="62" t="s">
        <v>216</v>
      </c>
      <c r="B104" s="62" t="s">
        <v>224</v>
      </c>
      <c r="C104" s="63" t="s">
        <v>225</v>
      </c>
      <c r="D104" s="76"/>
      <c r="E104" s="135">
        <v>9.7400000000000015E-4</v>
      </c>
      <c r="F104" s="135">
        <v>4.6636365296803664E-2</v>
      </c>
      <c r="G104" s="135" t="s">
        <v>392</v>
      </c>
      <c r="H104" s="135">
        <v>3.2466666666666671E-2</v>
      </c>
      <c r="I104" s="135">
        <v>8.6354531125692883E-4</v>
      </c>
      <c r="J104" s="135">
        <v>2.5906359337707864E-3</v>
      </c>
      <c r="K104" s="135">
        <v>6.0448171787985013E-3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81.166666666666671</v>
      </c>
      <c r="AL104" s="137" t="s">
        <v>441</v>
      </c>
    </row>
    <row r="105" spans="1:38" s="2" customFormat="1" ht="26.25" customHeight="1" thickBot="1" x14ac:dyDescent="0.25">
      <c r="A105" s="62" t="s">
        <v>216</v>
      </c>
      <c r="B105" s="62" t="s">
        <v>226</v>
      </c>
      <c r="C105" s="63" t="s">
        <v>227</v>
      </c>
      <c r="D105" s="76"/>
      <c r="E105" s="135">
        <v>1.6208333333333333E-3</v>
      </c>
      <c r="F105" s="135">
        <v>0.36746201141552509</v>
      </c>
      <c r="G105" s="135" t="s">
        <v>392</v>
      </c>
      <c r="H105" s="135">
        <v>0.45383333333333331</v>
      </c>
      <c r="I105" s="135">
        <v>5.4601768888888885E-3</v>
      </c>
      <c r="J105" s="135">
        <v>8.5802779682539673E-3</v>
      </c>
      <c r="K105" s="135">
        <v>1.8720606476190473E-2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64.833333333333329</v>
      </c>
      <c r="AL105" s="137" t="s">
        <v>441</v>
      </c>
    </row>
    <row r="106" spans="1:38" s="2" customFormat="1" ht="26.25" customHeight="1" thickBot="1" x14ac:dyDescent="0.25">
      <c r="A106" s="62" t="s">
        <v>216</v>
      </c>
      <c r="B106" s="62" t="s">
        <v>228</v>
      </c>
      <c r="C106" s="63" t="s">
        <v>229</v>
      </c>
      <c r="D106" s="76"/>
      <c r="E106" s="135">
        <v>1.7314035087719301E-5</v>
      </c>
      <c r="F106" s="135">
        <v>4.830154794520548E-3</v>
      </c>
      <c r="G106" s="135" t="s">
        <v>392</v>
      </c>
      <c r="H106" s="135">
        <v>4.8598789473684213E-3</v>
      </c>
      <c r="I106" s="135">
        <v>1.3900000000000002E-4</v>
      </c>
      <c r="J106" s="135">
        <v>2.2240000000000001E-4</v>
      </c>
      <c r="K106" s="135">
        <v>4.726000000000001E-4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2.3166666666666669</v>
      </c>
      <c r="AL106" s="137" t="s">
        <v>441</v>
      </c>
    </row>
    <row r="107" spans="1:38" s="2" customFormat="1" ht="26.25" customHeight="1" thickBot="1" x14ac:dyDescent="0.25">
      <c r="A107" s="62" t="s">
        <v>216</v>
      </c>
      <c r="B107" s="62" t="s">
        <v>230</v>
      </c>
      <c r="C107" s="63" t="s">
        <v>350</v>
      </c>
      <c r="D107" s="76"/>
      <c r="E107" s="135">
        <v>0.17003892894120565</v>
      </c>
      <c r="F107" s="135">
        <v>2.3800700000000008</v>
      </c>
      <c r="G107" s="135" t="s">
        <v>392</v>
      </c>
      <c r="H107" s="135">
        <v>2.9006422132076364</v>
      </c>
      <c r="I107" s="135">
        <v>4.3274E-2</v>
      </c>
      <c r="J107" s="135">
        <v>0.57698666666666665</v>
      </c>
      <c r="K107" s="135">
        <v>2.7406866666666665</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14424.666666666666</v>
      </c>
      <c r="AL107" s="137" t="s">
        <v>441</v>
      </c>
    </row>
    <row r="108" spans="1:38" s="2" customFormat="1" ht="26.25" customHeight="1" thickBot="1" x14ac:dyDescent="0.25">
      <c r="A108" s="62" t="s">
        <v>216</v>
      </c>
      <c r="B108" s="62" t="s">
        <v>231</v>
      </c>
      <c r="C108" s="63" t="s">
        <v>351</v>
      </c>
      <c r="D108" s="76"/>
      <c r="E108" s="135">
        <v>0.54724950000000006</v>
      </c>
      <c r="F108" s="135">
        <v>2.1889980000000002</v>
      </c>
      <c r="G108" s="135" t="s">
        <v>392</v>
      </c>
      <c r="H108" s="135">
        <v>5.6676203516844392</v>
      </c>
      <c r="I108" s="135">
        <v>4.0536999999999997E-2</v>
      </c>
      <c r="J108" s="135">
        <v>0.40537000000000001</v>
      </c>
      <c r="K108" s="135">
        <v>0.81074000000000002</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20268.5</v>
      </c>
      <c r="AL108" s="137" t="s">
        <v>441</v>
      </c>
    </row>
    <row r="109" spans="1:38" s="2" customFormat="1" ht="26.25" customHeight="1" thickBot="1" x14ac:dyDescent="0.25">
      <c r="A109" s="62" t="s">
        <v>216</v>
      </c>
      <c r="B109" s="62" t="s">
        <v>232</v>
      </c>
      <c r="C109" s="63" t="s">
        <v>352</v>
      </c>
      <c r="D109" s="76"/>
      <c r="E109" s="135">
        <v>0.115299</v>
      </c>
      <c r="F109" s="135">
        <v>2.088193</v>
      </c>
      <c r="G109" s="135" t="s">
        <v>392</v>
      </c>
      <c r="H109" s="135">
        <v>2.3913866666666665</v>
      </c>
      <c r="I109" s="135">
        <v>8.5406666666666672E-2</v>
      </c>
      <c r="J109" s="135">
        <v>0.46973666666666664</v>
      </c>
      <c r="K109" s="135">
        <v>0.46973666666666664</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4270.333333333333</v>
      </c>
      <c r="AL109" s="137" t="s">
        <v>441</v>
      </c>
    </row>
    <row r="110" spans="1:38" s="2" customFormat="1" ht="26.25" customHeight="1" thickBot="1" x14ac:dyDescent="0.25">
      <c r="A110" s="62" t="s">
        <v>216</v>
      </c>
      <c r="B110" s="62" t="s">
        <v>233</v>
      </c>
      <c r="C110" s="63" t="s">
        <v>353</v>
      </c>
      <c r="D110" s="76"/>
      <c r="E110" s="135">
        <v>8.551750000000001E-2</v>
      </c>
      <c r="F110" s="135">
        <v>1.2853077604833334</v>
      </c>
      <c r="G110" s="135" t="s">
        <v>392</v>
      </c>
      <c r="H110" s="135">
        <v>2.1430716666666663</v>
      </c>
      <c r="I110" s="135">
        <v>0.12977325514167762</v>
      </c>
      <c r="J110" s="135">
        <v>0.97658004113342078</v>
      </c>
      <c r="K110" s="135">
        <v>0.98028337446675418</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5689.8333333333339</v>
      </c>
      <c r="AL110" s="137" t="s">
        <v>441</v>
      </c>
    </row>
    <row r="111" spans="1:38" s="2" customFormat="1" ht="26.25" customHeight="1" thickBot="1" x14ac:dyDescent="0.25">
      <c r="A111" s="62" t="s">
        <v>216</v>
      </c>
      <c r="B111" s="62" t="s">
        <v>234</v>
      </c>
      <c r="C111" s="63" t="s">
        <v>347</v>
      </c>
      <c r="D111" s="76"/>
      <c r="E111" s="135">
        <v>1.0843333333333334E-3</v>
      </c>
      <c r="F111" s="135">
        <v>6.3975666666666667E-2</v>
      </c>
      <c r="G111" s="135" t="s">
        <v>392</v>
      </c>
      <c r="H111" s="135">
        <v>0.50963666666666663</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1084.3333333333333</v>
      </c>
      <c r="AL111" s="137" t="s">
        <v>441</v>
      </c>
    </row>
    <row r="112" spans="1:38" s="2" customFormat="1" ht="26.25" customHeight="1" thickBot="1" x14ac:dyDescent="0.25">
      <c r="A112" s="62" t="s">
        <v>235</v>
      </c>
      <c r="B112" s="62" t="s">
        <v>236</v>
      </c>
      <c r="C112" s="63" t="s">
        <v>237</v>
      </c>
      <c r="D112" s="64"/>
      <c r="E112" s="135">
        <v>11.56</v>
      </c>
      <c r="F112" s="135" t="s">
        <v>392</v>
      </c>
      <c r="G112" s="135" t="s">
        <v>392</v>
      </c>
      <c r="H112" s="135">
        <v>14.776995519755403</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289</v>
      </c>
      <c r="AL112" s="137" t="s">
        <v>442</v>
      </c>
    </row>
    <row r="113" spans="1:38" s="2" customFormat="1" ht="26.25" customHeight="1" thickBot="1" x14ac:dyDescent="0.25">
      <c r="A113" s="62" t="s">
        <v>235</v>
      </c>
      <c r="B113" s="77" t="s">
        <v>238</v>
      </c>
      <c r="C113" s="78" t="s">
        <v>239</v>
      </c>
      <c r="D113" s="64"/>
      <c r="E113" s="135">
        <v>4.1776736353983699</v>
      </c>
      <c r="F113" s="135" t="s">
        <v>393</v>
      </c>
      <c r="G113" s="135" t="s">
        <v>392</v>
      </c>
      <c r="H113" s="135">
        <v>18.360526187188903</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104441840.88495925</v>
      </c>
      <c r="AL113" s="137" t="s">
        <v>443</v>
      </c>
    </row>
    <row r="114" spans="1:38" s="2" customFormat="1" ht="26.25" customHeight="1" thickBot="1" x14ac:dyDescent="0.25">
      <c r="A114" s="62" t="s">
        <v>235</v>
      </c>
      <c r="B114" s="77" t="s">
        <v>240</v>
      </c>
      <c r="C114" s="78" t="s">
        <v>358</v>
      </c>
      <c r="D114" s="64"/>
      <c r="E114" s="135">
        <v>3.5616000000000009E-2</v>
      </c>
      <c r="F114" s="135" t="s">
        <v>392</v>
      </c>
      <c r="G114" s="135" t="s">
        <v>392</v>
      </c>
      <c r="H114" s="135">
        <v>0.11575200000000002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890400.00000000023</v>
      </c>
      <c r="AL114" s="137" t="s">
        <v>443</v>
      </c>
    </row>
    <row r="115" spans="1:38" s="2" customFormat="1" ht="26.25" customHeight="1" thickBot="1" x14ac:dyDescent="0.25">
      <c r="A115" s="62" t="s">
        <v>235</v>
      </c>
      <c r="B115" s="77" t="s">
        <v>241</v>
      </c>
      <c r="C115" s="78" t="s">
        <v>242</v>
      </c>
      <c r="D115" s="64"/>
      <c r="E115" s="135">
        <v>5.2919339960000006E-2</v>
      </c>
      <c r="F115" s="135" t="s">
        <v>392</v>
      </c>
      <c r="G115" s="135" t="s">
        <v>392</v>
      </c>
      <c r="H115" s="135">
        <v>0.10583867992000001</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1322983.4990000001</v>
      </c>
      <c r="AL115" s="137" t="s">
        <v>443</v>
      </c>
    </row>
    <row r="116" spans="1:38" s="2" customFormat="1" ht="26.25" customHeight="1" thickBot="1" x14ac:dyDescent="0.25">
      <c r="A116" s="62" t="s">
        <v>235</v>
      </c>
      <c r="B116" s="62" t="s">
        <v>243</v>
      </c>
      <c r="C116" s="68" t="s">
        <v>380</v>
      </c>
      <c r="D116" s="64"/>
      <c r="E116" s="135">
        <v>0.70584322855696724</v>
      </c>
      <c r="F116" s="135" t="s">
        <v>393</v>
      </c>
      <c r="G116" s="135" t="s">
        <v>392</v>
      </c>
      <c r="H116" s="135">
        <v>1.9754708349902839</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17646080.713924181</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0.25400363999999997</v>
      </c>
      <c r="J119" s="135">
        <v>6.6040946400000005</v>
      </c>
      <c r="K119" s="135">
        <v>6.6040946400000005</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4233394</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3.6407188399999999</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4233394</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0.66643841500000001</v>
      </c>
      <c r="AD122" s="135" t="s">
        <v>392</v>
      </c>
      <c r="AE122" s="136"/>
      <c r="AF122" s="137" t="s">
        <v>392</v>
      </c>
      <c r="AG122" s="137" t="s">
        <v>392</v>
      </c>
      <c r="AH122" s="137" t="s">
        <v>392</v>
      </c>
      <c r="AI122" s="137" t="s">
        <v>392</v>
      </c>
      <c r="AJ122" s="137" t="s">
        <v>392</v>
      </c>
      <c r="AK122" s="137">
        <v>460167.73</v>
      </c>
      <c r="AL122" s="137" t="s">
        <v>48</v>
      </c>
    </row>
    <row r="123" spans="1:38" s="2" customFormat="1" ht="26.25" customHeight="1" thickBot="1" x14ac:dyDescent="0.25">
      <c r="A123" s="62" t="s">
        <v>235</v>
      </c>
      <c r="B123" s="62" t="s">
        <v>256</v>
      </c>
      <c r="C123" s="63" t="s">
        <v>257</v>
      </c>
      <c r="D123" s="64"/>
      <c r="E123" s="135">
        <v>5.8941835830479978E-3</v>
      </c>
      <c r="F123" s="135">
        <v>1.5472231905500993E-2</v>
      </c>
      <c r="G123" s="135">
        <v>7.3677294788099972E-4</v>
      </c>
      <c r="H123" s="135">
        <v>5.8941835830479978E-3</v>
      </c>
      <c r="I123" s="135">
        <v>1.3507504044484994E-2</v>
      </c>
      <c r="J123" s="135">
        <v>1.4244276992365993E-2</v>
      </c>
      <c r="K123" s="135">
        <v>1.4244276992365993E-2</v>
      </c>
      <c r="L123" s="135">
        <v>1.2279549131349995E-3</v>
      </c>
      <c r="M123" s="135">
        <v>0.14465308876730296</v>
      </c>
      <c r="N123" s="135">
        <v>1.7682550749143993E-4</v>
      </c>
      <c r="O123" s="135">
        <v>3.9294557220319987E-4</v>
      </c>
      <c r="P123" s="135">
        <v>8.1045024266909982E-5</v>
      </c>
      <c r="Q123" s="135">
        <v>2.2348779419056994E-4</v>
      </c>
      <c r="R123" s="135">
        <v>2.4559098262699996E-4</v>
      </c>
      <c r="S123" s="135">
        <v>2.1612006471175991E-4</v>
      </c>
      <c r="T123" s="135">
        <v>1.1051594218214996E-4</v>
      </c>
      <c r="U123" s="135">
        <v>1.1788367166095997E-4</v>
      </c>
      <c r="V123" s="135">
        <v>2.2594370401683994E-3</v>
      </c>
      <c r="W123" s="135" t="s">
        <v>392</v>
      </c>
      <c r="X123" s="135">
        <v>1.7682550749143993E-4</v>
      </c>
      <c r="Y123" s="135">
        <v>2.9470917915239988E-4</v>
      </c>
      <c r="Z123" s="135">
        <v>2.1612006471175991E-4</v>
      </c>
      <c r="AA123" s="135">
        <v>1.3507504044484996E-4</v>
      </c>
      <c r="AB123" s="135">
        <v>8.2272979180044966E-4</v>
      </c>
      <c r="AC123" s="135" t="s">
        <v>392</v>
      </c>
      <c r="AD123" s="135" t="s">
        <v>392</v>
      </c>
      <c r="AE123" s="136"/>
      <c r="AF123" s="137" t="s">
        <v>392</v>
      </c>
      <c r="AG123" s="137" t="s">
        <v>392</v>
      </c>
      <c r="AH123" s="137" t="s">
        <v>392</v>
      </c>
      <c r="AI123" s="137" t="s">
        <v>392</v>
      </c>
      <c r="AJ123" s="137" t="s">
        <v>392</v>
      </c>
      <c r="AK123" s="137">
        <v>0.79868025153823108</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1.8106045061233755</v>
      </c>
      <c r="G125" s="135" t="s">
        <v>392</v>
      </c>
      <c r="H125" s="135" t="s">
        <v>396</v>
      </c>
      <c r="I125" s="135">
        <v>3.61997889E-4</v>
      </c>
      <c r="J125" s="135">
        <v>2.4023496269999999E-3</v>
      </c>
      <c r="K125" s="135">
        <v>5.0789400789999998E-3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3791.6759999999999</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1.392E-2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58</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1.5737999999999999E-2</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38.823305082977768</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2.8972661699999923E-3</v>
      </c>
      <c r="F129" s="135">
        <v>2.4643413399999935E-2</v>
      </c>
      <c r="G129" s="135">
        <v>1.5651897699999959E-4</v>
      </c>
      <c r="H129" s="135" t="s">
        <v>396</v>
      </c>
      <c r="I129" s="135">
        <v>5.3283055999999862E-5</v>
      </c>
      <c r="J129" s="135">
        <v>9.324534799999974E-5</v>
      </c>
      <c r="K129" s="135">
        <v>1.3320763999999965E-4</v>
      </c>
      <c r="L129" s="135">
        <v>1.8649069599999953E-6</v>
      </c>
      <c r="M129" s="135">
        <v>2.331133699999994E-4</v>
      </c>
      <c r="N129" s="135">
        <v>4.3292482999999892E-3</v>
      </c>
      <c r="O129" s="135">
        <v>3.330190999999991E-4</v>
      </c>
      <c r="P129" s="135">
        <v>1.8649069599999951E-4</v>
      </c>
      <c r="Q129" s="135">
        <v>5.3283055999999862E-5</v>
      </c>
      <c r="R129" s="135" t="s">
        <v>396</v>
      </c>
      <c r="S129" s="135" t="s">
        <v>396</v>
      </c>
      <c r="T129" s="135">
        <v>4.6622673999999881E-4</v>
      </c>
      <c r="U129" s="135" t="s">
        <v>396</v>
      </c>
      <c r="V129" s="135" t="s">
        <v>396</v>
      </c>
      <c r="W129" s="135">
        <v>1.8316050499999955E-3</v>
      </c>
      <c r="X129" s="135">
        <v>6.6603819999999826E-5</v>
      </c>
      <c r="Y129" s="135" t="s">
        <v>393</v>
      </c>
      <c r="Z129" s="135" t="s">
        <v>393</v>
      </c>
      <c r="AA129" s="135" t="s">
        <v>393</v>
      </c>
      <c r="AB129" s="135">
        <v>6.6603819999999826E-5</v>
      </c>
      <c r="AC129" s="135">
        <v>3.3301909999996246E-4</v>
      </c>
      <c r="AD129" s="135" t="s">
        <v>392</v>
      </c>
      <c r="AE129" s="136"/>
      <c r="AF129" s="137" t="s">
        <v>392</v>
      </c>
      <c r="AG129" s="137" t="s">
        <v>392</v>
      </c>
      <c r="AH129" s="137" t="s">
        <v>392</v>
      </c>
      <c r="AI129" s="137" t="s">
        <v>392</v>
      </c>
      <c r="AJ129" s="137" t="s">
        <v>392</v>
      </c>
      <c r="AK129" s="137">
        <v>3.3301909999999912</v>
      </c>
      <c r="AL129" s="137" t="s">
        <v>450</v>
      </c>
    </row>
    <row r="130" spans="1:38" s="2" customFormat="1" ht="26.25" customHeight="1" thickBot="1" x14ac:dyDescent="0.25">
      <c r="A130" s="62" t="s">
        <v>260</v>
      </c>
      <c r="B130" s="66" t="s">
        <v>272</v>
      </c>
      <c r="C130" s="80" t="s">
        <v>273</v>
      </c>
      <c r="D130" s="64"/>
      <c r="E130" s="135">
        <v>5.4642566301510008E-2</v>
      </c>
      <c r="F130" s="135">
        <v>0.4647758513002001</v>
      </c>
      <c r="G130" s="135">
        <v>2.9519547312310004E-3</v>
      </c>
      <c r="H130" s="135" t="s">
        <v>396</v>
      </c>
      <c r="I130" s="135">
        <v>1.0049207595680002E-3</v>
      </c>
      <c r="J130" s="135">
        <v>1.7586113292439999E-3</v>
      </c>
      <c r="K130" s="135">
        <v>2.5123018989200003E-3</v>
      </c>
      <c r="L130" s="135">
        <v>3.517222658488001E-5</v>
      </c>
      <c r="M130" s="135">
        <v>4.3965283231100008E-3</v>
      </c>
      <c r="N130" s="135">
        <v>8.1649811714900017E-2</v>
      </c>
      <c r="O130" s="135">
        <v>6.2807547473000018E-3</v>
      </c>
      <c r="P130" s="135">
        <v>3.5172226584880002E-3</v>
      </c>
      <c r="Q130" s="135">
        <v>1.0049207595680002E-3</v>
      </c>
      <c r="R130" s="135" t="s">
        <v>396</v>
      </c>
      <c r="S130" s="135" t="s">
        <v>396</v>
      </c>
      <c r="T130" s="135">
        <v>8.7930566462200016E-3</v>
      </c>
      <c r="U130" s="135" t="s">
        <v>396</v>
      </c>
      <c r="V130" s="135" t="s">
        <v>396</v>
      </c>
      <c r="W130" s="135">
        <v>3.4544151110150002E-2</v>
      </c>
      <c r="X130" s="135">
        <v>1.2561509494600001E-3</v>
      </c>
      <c r="Y130" s="135" t="s">
        <v>393</v>
      </c>
      <c r="Z130" s="135" t="s">
        <v>393</v>
      </c>
      <c r="AA130" s="135" t="s">
        <v>393</v>
      </c>
      <c r="AB130" s="135">
        <v>1.2561509494600001E-3</v>
      </c>
      <c r="AC130" s="135">
        <v>6.2807547472993087E-3</v>
      </c>
      <c r="AD130" s="135" t="s">
        <v>392</v>
      </c>
      <c r="AE130" s="136"/>
      <c r="AF130" s="137" t="s">
        <v>392</v>
      </c>
      <c r="AG130" s="137" t="s">
        <v>392</v>
      </c>
      <c r="AH130" s="137" t="s">
        <v>392</v>
      </c>
      <c r="AI130" s="137" t="s">
        <v>392</v>
      </c>
      <c r="AJ130" s="137" t="s">
        <v>392</v>
      </c>
      <c r="AK130" s="137">
        <v>62.807547473000007</v>
      </c>
      <c r="AL130" s="137" t="s">
        <v>450</v>
      </c>
    </row>
    <row r="131" spans="1:38" s="2" customFormat="1" ht="26.25" customHeight="1" thickBot="1" x14ac:dyDescent="0.25">
      <c r="A131" s="62" t="s">
        <v>260</v>
      </c>
      <c r="B131" s="66" t="s">
        <v>274</v>
      </c>
      <c r="C131" s="74" t="s">
        <v>275</v>
      </c>
      <c r="D131" s="64"/>
      <c r="E131" s="135">
        <v>8.883349799999999E-3</v>
      </c>
      <c r="F131" s="135">
        <v>4.7833421999999995E-3</v>
      </c>
      <c r="G131" s="135">
        <v>2.2891709100000004E-3</v>
      </c>
      <c r="H131" s="135" t="s">
        <v>396</v>
      </c>
      <c r="I131" s="135" t="s">
        <v>396</v>
      </c>
      <c r="J131" s="135" t="s">
        <v>396</v>
      </c>
      <c r="K131" s="135">
        <v>3.0750056999999999E-4</v>
      </c>
      <c r="L131" s="135">
        <v>7.07251311E-6</v>
      </c>
      <c r="M131" s="135">
        <v>1.3666692000000001E-3</v>
      </c>
      <c r="N131" s="135">
        <v>7.0451797259999992E-3</v>
      </c>
      <c r="O131" s="135">
        <v>4.1000076000000037E-4</v>
      </c>
      <c r="P131" s="135">
        <v>1.9816703399999999E-4</v>
      </c>
      <c r="Q131" s="135">
        <v>2.0500037999999997E-5</v>
      </c>
      <c r="R131" s="135">
        <v>2.2550041800000002E-4</v>
      </c>
      <c r="S131" s="135">
        <v>1.1131520633999999E-2</v>
      </c>
      <c r="T131" s="135">
        <v>2.2550041800000002E-4</v>
      </c>
      <c r="U131" s="135" t="s">
        <v>396</v>
      </c>
      <c r="V131" s="135" t="s">
        <v>396</v>
      </c>
      <c r="W131" s="135">
        <v>1.50333612E-3</v>
      </c>
      <c r="X131" s="135">
        <v>2.7333384000000003E-7</v>
      </c>
      <c r="Y131" s="135" t="s">
        <v>393</v>
      </c>
      <c r="Z131" s="135" t="s">
        <v>393</v>
      </c>
      <c r="AA131" s="135" t="s">
        <v>393</v>
      </c>
      <c r="AB131" s="135">
        <v>2.7333384000000003E-7</v>
      </c>
      <c r="AC131" s="135">
        <v>6.833345999999247E-4</v>
      </c>
      <c r="AD131" s="135">
        <v>0.13666692</v>
      </c>
      <c r="AE131" s="136"/>
      <c r="AF131" s="137" t="s">
        <v>392</v>
      </c>
      <c r="AG131" s="137" t="s">
        <v>392</v>
      </c>
      <c r="AH131" s="137" t="s">
        <v>392</v>
      </c>
      <c r="AI131" s="137" t="s">
        <v>392</v>
      </c>
      <c r="AJ131" s="137" t="s">
        <v>392</v>
      </c>
      <c r="AK131" s="137">
        <v>6.8333459999999997</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2.7143118749999997E-2</v>
      </c>
      <c r="F133" s="135">
        <v>4.2770975000000001E-4</v>
      </c>
      <c r="G133" s="135">
        <v>3.7177847500000001E-3</v>
      </c>
      <c r="H133" s="135" t="s">
        <v>392</v>
      </c>
      <c r="I133" s="135">
        <v>1.1416560249999999E-3</v>
      </c>
      <c r="J133" s="135">
        <v>1.1416560249999999E-3</v>
      </c>
      <c r="K133" s="135">
        <v>1.2686529200000001E-3</v>
      </c>
      <c r="L133" s="135" t="s">
        <v>396</v>
      </c>
      <c r="M133" s="135">
        <v>4.6061050000000001E-3</v>
      </c>
      <c r="N133" s="135">
        <v>9.8800952250000006E-4</v>
      </c>
      <c r="O133" s="135">
        <v>1.6549077250000002E-4</v>
      </c>
      <c r="P133" s="135">
        <v>4.9022117500000004E-2</v>
      </c>
      <c r="Q133" s="135">
        <v>4.4777920749999997E-4</v>
      </c>
      <c r="R133" s="135">
        <v>4.4613417000000002E-4</v>
      </c>
      <c r="S133" s="135">
        <v>4.0895632249999999E-4</v>
      </c>
      <c r="T133" s="135">
        <v>5.7016999749999995E-4</v>
      </c>
      <c r="U133" s="135">
        <v>6.5077683500000007E-4</v>
      </c>
      <c r="V133" s="135">
        <v>5.2680680900000004E-3</v>
      </c>
      <c r="W133" s="135">
        <v>8.8832025000000004E-4</v>
      </c>
      <c r="X133" s="135">
        <v>4.3428989999999996E-7</v>
      </c>
      <c r="Y133" s="135">
        <v>2.3721440749999997E-7</v>
      </c>
      <c r="Z133" s="135">
        <v>2.1188082999999998E-7</v>
      </c>
      <c r="AA133" s="135">
        <v>2.299762425E-7</v>
      </c>
      <c r="AB133" s="135">
        <v>1.1133613799999999E-6</v>
      </c>
      <c r="AC133" s="135">
        <v>4.9351124999999999E-3</v>
      </c>
      <c r="AD133" s="135">
        <v>1.3489307499999999E-2</v>
      </c>
      <c r="AE133" s="136"/>
      <c r="AF133" s="137" t="s">
        <v>392</v>
      </c>
      <c r="AG133" s="137" t="s">
        <v>392</v>
      </c>
      <c r="AH133" s="137" t="s">
        <v>392</v>
      </c>
      <c r="AI133" s="137" t="s">
        <v>392</v>
      </c>
      <c r="AJ133" s="137" t="s">
        <v>392</v>
      </c>
      <c r="AK133" s="137">
        <v>32900.75</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1.9842548689401149</v>
      </c>
      <c r="F135" s="135">
        <v>0.54916195812734259</v>
      </c>
      <c r="G135" s="135">
        <v>7.2705205241301488E-2</v>
      </c>
      <c r="H135" s="135" t="s">
        <v>392</v>
      </c>
      <c r="I135" s="135">
        <v>2.1509373178622639</v>
      </c>
      <c r="J135" s="135">
        <v>2.2989440741080633</v>
      </c>
      <c r="K135" s="135">
        <v>2.3538642030559926</v>
      </c>
      <c r="L135" s="135">
        <v>1.0618334870033528</v>
      </c>
      <c r="M135" s="135">
        <v>29.011297273043848</v>
      </c>
      <c r="N135" s="135">
        <v>0.28303039635954808</v>
      </c>
      <c r="O135" s="135">
        <v>4.1938106486218089E-2</v>
      </c>
      <c r="P135" s="135" t="s">
        <v>392</v>
      </c>
      <c r="Q135" s="135">
        <v>0.11449701406341474</v>
      </c>
      <c r="R135" s="135">
        <v>4.263543816076196E-3</v>
      </c>
      <c r="S135" s="135">
        <v>8.3240460614940254E-2</v>
      </c>
      <c r="T135" s="135" t="s">
        <v>392</v>
      </c>
      <c r="U135" s="135">
        <v>2.4252847191504792E-2</v>
      </c>
      <c r="V135" s="135">
        <v>8.7101145975724794</v>
      </c>
      <c r="W135" s="135">
        <v>4.8992961735721163</v>
      </c>
      <c r="X135" s="135">
        <v>2.7070509889743663E-3</v>
      </c>
      <c r="Y135" s="135">
        <v>5.1430528224140652E-3</v>
      </c>
      <c r="Z135" s="135">
        <v>8.3179083803502953E-3</v>
      </c>
      <c r="AA135" s="135" t="s">
        <v>394</v>
      </c>
      <c r="AB135" s="135">
        <v>1.6168012191738725E-2</v>
      </c>
      <c r="AC135" s="135" t="s">
        <v>392</v>
      </c>
      <c r="AD135" s="135" t="s">
        <v>392</v>
      </c>
      <c r="AE135" s="136"/>
      <c r="AF135" s="137" t="s">
        <v>392</v>
      </c>
      <c r="AG135" s="137" t="s">
        <v>392</v>
      </c>
      <c r="AH135" s="137" t="s">
        <v>392</v>
      </c>
      <c r="AI135" s="137" t="s">
        <v>392</v>
      </c>
      <c r="AJ135" s="137" t="s">
        <v>392</v>
      </c>
      <c r="AK135" s="137">
        <v>63575.235749592008</v>
      </c>
      <c r="AL135" s="137" t="s">
        <v>453</v>
      </c>
    </row>
    <row r="136" spans="1:38" s="2" customFormat="1" ht="26.25" customHeight="1" thickBot="1" x14ac:dyDescent="0.25">
      <c r="A136" s="62" t="s">
        <v>260</v>
      </c>
      <c r="B136" s="62" t="s">
        <v>284</v>
      </c>
      <c r="C136" s="63" t="s">
        <v>285</v>
      </c>
      <c r="D136" s="64"/>
      <c r="E136" s="135" t="s">
        <v>392</v>
      </c>
      <c r="F136" s="135">
        <v>5.7452939999999997E-3</v>
      </c>
      <c r="G136" s="135" t="s">
        <v>392</v>
      </c>
      <c r="H136" s="135">
        <v>0.85452959999999967</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259.74777510000001</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0.60104804899999997</v>
      </c>
      <c r="J139" s="135">
        <v>0.60104804899999997</v>
      </c>
      <c r="K139" s="135">
        <v>0.60104804899999997</v>
      </c>
      <c r="L139" s="135" t="s">
        <v>396</v>
      </c>
      <c r="M139" s="135" t="s">
        <v>396</v>
      </c>
      <c r="N139" s="135">
        <v>1.756224E-3</v>
      </c>
      <c r="O139" s="135">
        <v>3.5451989999999997E-3</v>
      </c>
      <c r="P139" s="135">
        <v>3.5451989999999997E-3</v>
      </c>
      <c r="Q139" s="135">
        <v>5.6192040000000009E-3</v>
      </c>
      <c r="R139" s="135">
        <v>5.3669250000000007E-3</v>
      </c>
      <c r="S139" s="135">
        <v>1.2469427999999999E-2</v>
      </c>
      <c r="T139" s="135" t="s">
        <v>396</v>
      </c>
      <c r="U139" s="135" t="s">
        <v>396</v>
      </c>
      <c r="V139" s="135" t="s">
        <v>396</v>
      </c>
      <c r="W139" s="135">
        <v>6.0343950000000008</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5458.5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171.9821993064576</v>
      </c>
      <c r="F141" s="19">
        <f t="shared" ref="F141:AD141" si="0">SUM(F14:F140)</f>
        <v>160.55149336027716</v>
      </c>
      <c r="G141" s="19">
        <f t="shared" si="0"/>
        <v>38.966940893412136</v>
      </c>
      <c r="H141" s="19">
        <f t="shared" si="0"/>
        <v>79.729783341633848</v>
      </c>
      <c r="I141" s="19">
        <f t="shared" si="0"/>
        <v>42.127449088570017</v>
      </c>
      <c r="J141" s="19">
        <f t="shared" si="0"/>
        <v>65.82273385008952</v>
      </c>
      <c r="K141" s="19">
        <f t="shared" si="0"/>
        <v>104.47035085550792</v>
      </c>
      <c r="L141" s="19">
        <f t="shared" si="0"/>
        <v>7.5997299779305809</v>
      </c>
      <c r="M141" s="19">
        <f t="shared" si="0"/>
        <v>604.47629400679023</v>
      </c>
      <c r="N141" s="19">
        <f t="shared" si="0"/>
        <v>10.041889110381739</v>
      </c>
      <c r="O141" s="19">
        <f t="shared" si="0"/>
        <v>1.3735221882157247</v>
      </c>
      <c r="P141" s="19">
        <f t="shared" si="0"/>
        <v>0.99774087198105377</v>
      </c>
      <c r="Q141" s="19">
        <f t="shared" si="0"/>
        <v>2.5513758866787186</v>
      </c>
      <c r="R141" s="19">
        <f>SUM(R14:R140)</f>
        <v>12.483573289462077</v>
      </c>
      <c r="S141" s="19">
        <f t="shared" si="0"/>
        <v>21.023846106722534</v>
      </c>
      <c r="T141" s="19">
        <f t="shared" si="0"/>
        <v>3.5938560027019246</v>
      </c>
      <c r="U141" s="19">
        <f t="shared" si="0"/>
        <v>3.9269056800330144</v>
      </c>
      <c r="V141" s="19">
        <f t="shared" si="0"/>
        <v>56.982395500864683</v>
      </c>
      <c r="W141" s="19">
        <f t="shared" si="0"/>
        <v>64.610088559071869</v>
      </c>
      <c r="X141" s="19">
        <f t="shared" si="0"/>
        <v>8.0200250416153125</v>
      </c>
      <c r="Y141" s="19">
        <f t="shared" si="0"/>
        <v>8.1927178441894526</v>
      </c>
      <c r="Z141" s="19">
        <f t="shared" si="0"/>
        <v>3.1769619671726592</v>
      </c>
      <c r="AA141" s="19">
        <f t="shared" si="0"/>
        <v>4.172036763545691</v>
      </c>
      <c r="AB141" s="19">
        <f t="shared" si="0"/>
        <v>23.693589162617226</v>
      </c>
      <c r="AC141" s="19">
        <f t="shared" si="0"/>
        <v>2.1820230126118401</v>
      </c>
      <c r="AD141" s="19">
        <f t="shared" si="0"/>
        <v>11.69269801068363</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171.9821993064576</v>
      </c>
      <c r="F152" s="13">
        <f t="shared" ref="F152:AD152" si="1">F141 + F151 + IF(AND(OR($B$4="AT",$B$4="BE",$B$4="CH",$B$4="GB",$B$4="IE",$B$4="LT",$B$4="LU",$B$4="NL"),SUM(F143:F149)&gt;0),SUM(F143:F149)-SUM(F27:F33),0)</f>
        <v>160.55149336027716</v>
      </c>
      <c r="G152" s="13">
        <f t="shared" si="1"/>
        <v>38.966940893412136</v>
      </c>
      <c r="H152" s="13">
        <f t="shared" si="1"/>
        <v>79.729783341633848</v>
      </c>
      <c r="I152" s="13">
        <f t="shared" si="1"/>
        <v>42.127449088570017</v>
      </c>
      <c r="J152" s="13">
        <f t="shared" si="1"/>
        <v>65.82273385008952</v>
      </c>
      <c r="K152" s="13">
        <f t="shared" si="1"/>
        <v>104.47035085550792</v>
      </c>
      <c r="L152" s="13">
        <f t="shared" si="1"/>
        <v>7.5997299779305809</v>
      </c>
      <c r="M152" s="13">
        <f t="shared" si="1"/>
        <v>604.47629400679023</v>
      </c>
      <c r="N152" s="13">
        <f t="shared" si="1"/>
        <v>10.041889110381739</v>
      </c>
      <c r="O152" s="13">
        <f t="shared" si="1"/>
        <v>1.3735221882157247</v>
      </c>
      <c r="P152" s="13">
        <f t="shared" si="1"/>
        <v>0.99774087198105377</v>
      </c>
      <c r="Q152" s="13">
        <f t="shared" si="1"/>
        <v>2.5513758866787186</v>
      </c>
      <c r="R152" s="13">
        <f t="shared" si="1"/>
        <v>12.483573289462077</v>
      </c>
      <c r="S152" s="13">
        <f t="shared" si="1"/>
        <v>21.023846106722534</v>
      </c>
      <c r="T152" s="13">
        <f t="shared" si="1"/>
        <v>3.5938560027019246</v>
      </c>
      <c r="U152" s="13">
        <f t="shared" si="1"/>
        <v>3.9269056800330144</v>
      </c>
      <c r="V152" s="13">
        <f t="shared" si="1"/>
        <v>56.982395500864683</v>
      </c>
      <c r="W152" s="13">
        <f t="shared" si="1"/>
        <v>64.610088559071869</v>
      </c>
      <c r="X152" s="13">
        <f t="shared" si="1"/>
        <v>8.0200250416153125</v>
      </c>
      <c r="Y152" s="13">
        <f t="shared" si="1"/>
        <v>8.1927178441894526</v>
      </c>
      <c r="Z152" s="13">
        <f t="shared" si="1"/>
        <v>3.1769619671726592</v>
      </c>
      <c r="AA152" s="13">
        <f t="shared" si="1"/>
        <v>4.172036763545691</v>
      </c>
      <c r="AB152" s="13">
        <f t="shared" si="1"/>
        <v>23.693589162617226</v>
      </c>
      <c r="AC152" s="13">
        <f t="shared" si="1"/>
        <v>2.1820230126118401</v>
      </c>
      <c r="AD152" s="13">
        <f t="shared" si="1"/>
        <v>11.69269801068363</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171.9821993064576</v>
      </c>
      <c r="F154" s="13">
        <f>F141 + F153 - IF(OR($B$6=2005,$B$6&gt;=2020),SUM(F99:F122),0) + IF(AND(OR($B$4="AT",$B$4="BE",$B$4="CH",$B$4="GB",$B$4="IE",$B$4="LT",$B$4="LU",$B$4="NL"),SUM(F143:F149)&gt;0),SUM(F143:F149)-SUM(F27:F33),0)</f>
        <v>160.55149336027716</v>
      </c>
      <c r="G154" s="13">
        <f>G141 + G153 + IF(AND(OR($B$4="AT",$B$4="BE",$B$4="CH",$B$4="GB",$B$4="IE",$B$4="LT",$B$4="LU",$B$4="NL"),SUM(G143:G149)&gt;0),SUM(G143:G149)-SUM(G27:G33),0)</f>
        <v>38.966940893412136</v>
      </c>
      <c r="H154" s="13">
        <f t="shared" ref="H154:AD154" si="2">H141 + H153 + IF(AND(OR($B$4="AT",$B$4="BE",$B$4="CH",$B$4="GB",$B$4="IE",$B$4="LT",$B$4="LU",$B$4="NL"),SUM(H143:H149)&gt;0),SUM(H143:H149)-SUM(H27:H33),0)</f>
        <v>79.729783341633848</v>
      </c>
      <c r="I154" s="13">
        <f t="shared" si="2"/>
        <v>42.127449088570017</v>
      </c>
      <c r="J154" s="13">
        <f t="shared" si="2"/>
        <v>65.82273385008952</v>
      </c>
      <c r="K154" s="13">
        <f t="shared" si="2"/>
        <v>104.47035085550792</v>
      </c>
      <c r="L154" s="13">
        <f t="shared" si="2"/>
        <v>7.5997299779305809</v>
      </c>
      <c r="M154" s="13">
        <f t="shared" si="2"/>
        <v>604.47629400679023</v>
      </c>
      <c r="N154" s="13">
        <f t="shared" si="2"/>
        <v>10.041889110381739</v>
      </c>
      <c r="O154" s="13">
        <f t="shared" si="2"/>
        <v>1.3735221882157247</v>
      </c>
      <c r="P154" s="13">
        <f t="shared" si="2"/>
        <v>0.99774087198105377</v>
      </c>
      <c r="Q154" s="13">
        <f t="shared" si="2"/>
        <v>2.5513758866787186</v>
      </c>
      <c r="R154" s="13">
        <f t="shared" si="2"/>
        <v>12.483573289462077</v>
      </c>
      <c r="S154" s="13">
        <f t="shared" si="2"/>
        <v>21.023846106722534</v>
      </c>
      <c r="T154" s="13">
        <f t="shared" si="2"/>
        <v>3.5938560027019246</v>
      </c>
      <c r="U154" s="13">
        <f t="shared" si="2"/>
        <v>3.9269056800330144</v>
      </c>
      <c r="V154" s="13">
        <f t="shared" si="2"/>
        <v>56.982395500864683</v>
      </c>
      <c r="W154" s="13">
        <f t="shared" si="2"/>
        <v>64.610088559071869</v>
      </c>
      <c r="X154" s="13">
        <f t="shared" si="2"/>
        <v>8.0200250416153125</v>
      </c>
      <c r="Y154" s="13">
        <f t="shared" si="2"/>
        <v>8.1927178441894526</v>
      </c>
      <c r="Z154" s="13">
        <f t="shared" si="2"/>
        <v>3.1769619671726592</v>
      </c>
      <c r="AA154" s="13">
        <f t="shared" si="2"/>
        <v>4.172036763545691</v>
      </c>
      <c r="AB154" s="13">
        <f t="shared" si="2"/>
        <v>23.693589162617226</v>
      </c>
      <c r="AC154" s="13">
        <f t="shared" si="2"/>
        <v>2.1820230126118401</v>
      </c>
      <c r="AD154" s="13">
        <f t="shared" si="2"/>
        <v>11.69269801068363</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2.8049072209080248</v>
      </c>
      <c r="F157" s="138">
        <v>9.2237806497989586E-2</v>
      </c>
      <c r="G157" s="138">
        <v>0.18107268436479354</v>
      </c>
      <c r="H157" s="138" t="s">
        <v>396</v>
      </c>
      <c r="I157" s="138">
        <v>6.8832666354792571E-2</v>
      </c>
      <c r="J157" s="138">
        <v>6.8832666354792571E-2</v>
      </c>
      <c r="K157" s="138">
        <v>6.8832666354792571E-2</v>
      </c>
      <c r="L157" s="138">
        <v>3.303967985030043E-2</v>
      </c>
      <c r="M157" s="138">
        <v>0.70439657812568723</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9355.4212472036852</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8.8586214308810016E-3</v>
      </c>
      <c r="F158" s="138">
        <v>4.6145722945228364E-4</v>
      </c>
      <c r="G158" s="138">
        <v>5.9344223325999998E-4</v>
      </c>
      <c r="H158" s="138" t="s">
        <v>396</v>
      </c>
      <c r="I158" s="138">
        <v>1.0698131769685E-4</v>
      </c>
      <c r="J158" s="138">
        <v>1.0698131769685E-4</v>
      </c>
      <c r="K158" s="138">
        <v>1.0698131769685E-4</v>
      </c>
      <c r="L158" s="138">
        <v>5.1351032494488E-5</v>
      </c>
      <c r="M158" s="138">
        <v>3.8953828593352802E-3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30.661184782423156</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2005</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2005</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27.719709345300277</v>
      </c>
      <c r="F14" s="135">
        <v>2.1864097059238348</v>
      </c>
      <c r="G14" s="135">
        <v>14.872511188540402</v>
      </c>
      <c r="H14" s="135">
        <v>9.0846168000000005E-4</v>
      </c>
      <c r="I14" s="135">
        <v>0.57641967645303915</v>
      </c>
      <c r="J14" s="135">
        <v>0.9143799585809429</v>
      </c>
      <c r="K14" s="135">
        <v>1.2169631906639504</v>
      </c>
      <c r="L14" s="135">
        <v>1.6096093796054405E-2</v>
      </c>
      <c r="M14" s="135">
        <v>11.828667655939473</v>
      </c>
      <c r="N14" s="135">
        <v>1.6442630618100003</v>
      </c>
      <c r="O14" s="135">
        <v>0.192742862475</v>
      </c>
      <c r="P14" s="135">
        <v>0.28110510676</v>
      </c>
      <c r="Q14" s="135">
        <v>1.3483681868000001</v>
      </c>
      <c r="R14" s="135">
        <v>0.91465122640399987</v>
      </c>
      <c r="S14" s="135">
        <v>0.62555735577640004</v>
      </c>
      <c r="T14" s="135">
        <v>2.282490364649</v>
      </c>
      <c r="U14" s="135">
        <v>3.5613635182319996</v>
      </c>
      <c r="V14" s="135">
        <v>4.9359480745699997</v>
      </c>
      <c r="W14" s="135">
        <v>1.91908598359535</v>
      </c>
      <c r="X14" s="135">
        <v>2.2282617000664147E-2</v>
      </c>
      <c r="Y14" s="135">
        <v>4.2532718545158724E-3</v>
      </c>
      <c r="Z14" s="135">
        <v>2.9057764541414476E-3</v>
      </c>
      <c r="AA14" s="135">
        <v>1.0870969444362205E-3</v>
      </c>
      <c r="AB14" s="135">
        <v>3.0528762253757686E-2</v>
      </c>
      <c r="AC14" s="135">
        <v>0.67568548931200012</v>
      </c>
      <c r="AD14" s="135">
        <v>6.9295026589903996E-2</v>
      </c>
      <c r="AE14" s="136"/>
      <c r="AF14" s="137">
        <v>6216.2</v>
      </c>
      <c r="AG14" s="137">
        <v>89031.4</v>
      </c>
      <c r="AH14" s="137">
        <v>140193.90000000002</v>
      </c>
      <c r="AI14" s="137">
        <v>20947</v>
      </c>
      <c r="AJ14" s="137">
        <v>1536</v>
      </c>
      <c r="AK14" s="137" t="s">
        <v>392</v>
      </c>
      <c r="AL14" s="137" t="s">
        <v>49</v>
      </c>
    </row>
    <row r="15" spans="1:38" s="1" customFormat="1" ht="26.25" customHeight="1" thickBot="1" x14ac:dyDescent="0.25">
      <c r="A15" s="62" t="s">
        <v>53</v>
      </c>
      <c r="B15" s="62" t="s">
        <v>54</v>
      </c>
      <c r="C15" s="63" t="s">
        <v>55</v>
      </c>
      <c r="D15" s="64"/>
      <c r="E15" s="135">
        <v>1.6214244738026369</v>
      </c>
      <c r="F15" s="135" t="s">
        <v>393</v>
      </c>
      <c r="G15" s="135">
        <v>1.5820099959614125</v>
      </c>
      <c r="H15" s="135" t="s">
        <v>396</v>
      </c>
      <c r="I15" s="135">
        <v>2.8758567040600008E-2</v>
      </c>
      <c r="J15" s="135">
        <v>2.8758567040600008E-2</v>
      </c>
      <c r="K15" s="135">
        <v>2.8758567040600008E-2</v>
      </c>
      <c r="L15" s="135">
        <v>5.2915763354704007E-3</v>
      </c>
      <c r="M15" s="135">
        <v>5.9562315742487493E-2</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12355.22</v>
      </c>
      <c r="AG15" s="137" t="s">
        <v>394</v>
      </c>
      <c r="AH15" s="137">
        <v>7677</v>
      </c>
      <c r="AI15" s="137" t="s">
        <v>394</v>
      </c>
      <c r="AJ15" s="137" t="s">
        <v>394</v>
      </c>
      <c r="AK15" s="137" t="s">
        <v>392</v>
      </c>
      <c r="AL15" s="137" t="s">
        <v>49</v>
      </c>
    </row>
    <row r="16" spans="1:38" s="1" customFormat="1" ht="26.25" customHeight="1" thickBot="1" x14ac:dyDescent="0.25">
      <c r="A16" s="62" t="s">
        <v>53</v>
      </c>
      <c r="B16" s="62" t="s">
        <v>56</v>
      </c>
      <c r="C16" s="63" t="s">
        <v>57</v>
      </c>
      <c r="D16" s="64"/>
      <c r="E16" s="135">
        <v>0.58107608404990008</v>
      </c>
      <c r="F16" s="135">
        <v>0.12401145100000002</v>
      </c>
      <c r="G16" s="135">
        <v>0.42386976650140001</v>
      </c>
      <c r="H16" s="135" t="s">
        <v>396</v>
      </c>
      <c r="I16" s="135">
        <v>0.1037323414459209</v>
      </c>
      <c r="J16" s="135">
        <v>0.16022590899632361</v>
      </c>
      <c r="K16" s="135">
        <v>0.16457421454504473</v>
      </c>
      <c r="L16" s="135">
        <v>4.9791523894042032E-2</v>
      </c>
      <c r="M16" s="135">
        <v>0.39312112704880003</v>
      </c>
      <c r="N16" s="135">
        <v>6.9442092230000002E-3</v>
      </c>
      <c r="O16" s="135">
        <v>1.5308166370000002E-4</v>
      </c>
      <c r="P16" s="135">
        <v>2.2222542200000003E-3</v>
      </c>
      <c r="Q16" s="135">
        <v>1.8016793000000001E-3</v>
      </c>
      <c r="R16" s="135">
        <v>3.479741809E-3</v>
      </c>
      <c r="S16" s="135">
        <v>2.0614803617999998E-3</v>
      </c>
      <c r="T16" s="135">
        <v>1.2707658089999999E-3</v>
      </c>
      <c r="U16" s="135">
        <v>1.7336469940000001E-3</v>
      </c>
      <c r="V16" s="135">
        <v>1.7624593889999998E-2</v>
      </c>
      <c r="W16" s="135">
        <v>0.60597099235999996</v>
      </c>
      <c r="X16" s="135">
        <v>1.1000550960000001E-2</v>
      </c>
      <c r="Y16" s="135">
        <v>1.3262385700000004E-2</v>
      </c>
      <c r="Z16" s="135">
        <v>4.9045503000000011E-3</v>
      </c>
      <c r="AA16" s="135">
        <v>4.6180964400000012E-3</v>
      </c>
      <c r="AB16" s="135">
        <v>3.3785583400000006E-2</v>
      </c>
      <c r="AC16" s="135">
        <v>3.31688E-5</v>
      </c>
      <c r="AD16" s="135">
        <v>6.5008055900000004E-3</v>
      </c>
      <c r="AE16" s="136"/>
      <c r="AF16" s="137">
        <v>43</v>
      </c>
      <c r="AG16" s="137">
        <v>1684.3400000000001</v>
      </c>
      <c r="AH16" s="137">
        <v>3467.4930000000004</v>
      </c>
      <c r="AI16" s="137">
        <v>131</v>
      </c>
      <c r="AJ16" s="137" t="s">
        <v>394</v>
      </c>
      <c r="AK16" s="137" t="s">
        <v>392</v>
      </c>
      <c r="AL16" s="137" t="s">
        <v>49</v>
      </c>
    </row>
    <row r="17" spans="1:38" s="2" customFormat="1" ht="26.25" customHeight="1" thickBot="1" x14ac:dyDescent="0.25">
      <c r="A17" s="62" t="s">
        <v>53</v>
      </c>
      <c r="B17" s="62" t="s">
        <v>58</v>
      </c>
      <c r="C17" s="63" t="s">
        <v>59</v>
      </c>
      <c r="D17" s="64"/>
      <c r="E17" s="135">
        <v>2.2039724780603818</v>
      </c>
      <c r="F17" s="135" t="s">
        <v>393</v>
      </c>
      <c r="G17" s="135">
        <v>0.79294780209707161</v>
      </c>
      <c r="H17" s="135" t="s">
        <v>393</v>
      </c>
      <c r="I17" s="135" t="s">
        <v>393</v>
      </c>
      <c r="J17" s="135" t="s">
        <v>393</v>
      </c>
      <c r="K17" s="135" t="s">
        <v>393</v>
      </c>
      <c r="L17" s="135" t="s">
        <v>393</v>
      </c>
      <c r="M17" s="135">
        <v>64.829067596192289</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974.18664899999999</v>
      </c>
      <c r="AH17" s="137">
        <v>2536.8130000000001</v>
      </c>
      <c r="AI17" s="137" t="s">
        <v>394</v>
      </c>
      <c r="AJ17" s="137" t="s">
        <v>394</v>
      </c>
      <c r="AK17" s="137" t="s">
        <v>392</v>
      </c>
      <c r="AL17" s="137" t="s">
        <v>49</v>
      </c>
    </row>
    <row r="18" spans="1:38" s="2" customFormat="1" ht="26.25" customHeight="1" thickBot="1" x14ac:dyDescent="0.25">
      <c r="A18" s="62" t="s">
        <v>53</v>
      </c>
      <c r="B18" s="62" t="s">
        <v>60</v>
      </c>
      <c r="C18" s="63" t="s">
        <v>61</v>
      </c>
      <c r="D18" s="64"/>
      <c r="E18" s="135">
        <v>1.1190665940392002</v>
      </c>
      <c r="F18" s="135" t="s">
        <v>393</v>
      </c>
      <c r="G18" s="135">
        <v>0.17589408940000001</v>
      </c>
      <c r="H18" s="135" t="s">
        <v>393</v>
      </c>
      <c r="I18" s="135" t="s">
        <v>393</v>
      </c>
      <c r="J18" s="135" t="s">
        <v>393</v>
      </c>
      <c r="K18" s="135" t="s">
        <v>393</v>
      </c>
      <c r="L18" s="135" t="s">
        <v>393</v>
      </c>
      <c r="M18" s="135">
        <v>0.19470437023320003</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4172.4000000000005</v>
      </c>
      <c r="AI18" s="137" t="s">
        <v>394</v>
      </c>
      <c r="AJ18" s="137" t="s">
        <v>394</v>
      </c>
      <c r="AK18" s="137" t="s">
        <v>392</v>
      </c>
      <c r="AL18" s="137" t="s">
        <v>49</v>
      </c>
    </row>
    <row r="19" spans="1:38" s="2" customFormat="1" ht="26.25" customHeight="1" thickBot="1" x14ac:dyDescent="0.25">
      <c r="A19" s="62" t="s">
        <v>53</v>
      </c>
      <c r="B19" s="62" t="s">
        <v>62</v>
      </c>
      <c r="C19" s="63" t="s">
        <v>63</v>
      </c>
      <c r="D19" s="64"/>
      <c r="E19" s="135">
        <v>0.29143662417321475</v>
      </c>
      <c r="F19" s="135">
        <v>7.2530766972755942E-2</v>
      </c>
      <c r="G19" s="135">
        <v>0.53468500784949624</v>
      </c>
      <c r="H19" s="135" t="s">
        <v>396</v>
      </c>
      <c r="I19" s="135">
        <v>2.3074848370628873E-2</v>
      </c>
      <c r="J19" s="135">
        <v>2.6658391227771725E-2</v>
      </c>
      <c r="K19" s="135">
        <v>2.6658391227771729E-2</v>
      </c>
      <c r="L19" s="135">
        <v>1.2103647649110873E-2</v>
      </c>
      <c r="M19" s="135">
        <v>0.12748851487869228</v>
      </c>
      <c r="N19" s="135">
        <v>1.0580767116088327E-4</v>
      </c>
      <c r="O19" s="135">
        <v>8.0868821858904498E-6</v>
      </c>
      <c r="P19" s="135">
        <v>1.2148333115342702E-3</v>
      </c>
      <c r="Q19" s="135">
        <v>2.3309846509893891E-4</v>
      </c>
      <c r="R19" s="135">
        <v>2.3526652046286208E-4</v>
      </c>
      <c r="S19" s="135">
        <v>2.3518930409257243E-4</v>
      </c>
      <c r="T19" s="135">
        <v>3.4588120462862052E-5</v>
      </c>
      <c r="U19" s="135">
        <v>2.3198262975738458E-4</v>
      </c>
      <c r="V19" s="135">
        <v>3.1783519995222255E-2</v>
      </c>
      <c r="W19" s="135">
        <v>2.5123408185144819E-3</v>
      </c>
      <c r="X19" s="135">
        <v>3.4384257487123596E-3</v>
      </c>
      <c r="Y19" s="135">
        <v>2.1528531487869228E-2</v>
      </c>
      <c r="Z19" s="135">
        <v>3.9960071160883275E-3</v>
      </c>
      <c r="AA19" s="135">
        <v>3.7466186230685405E-3</v>
      </c>
      <c r="AB19" s="135">
        <v>3.2709582975738456E-2</v>
      </c>
      <c r="AC19" s="135">
        <v>2.2994400000000002E-4</v>
      </c>
      <c r="AD19" s="135">
        <v>1.3587600000000002E-7</v>
      </c>
      <c r="AE19" s="136"/>
      <c r="AF19" s="137">
        <v>1045.2</v>
      </c>
      <c r="AG19" s="137" t="s">
        <v>394</v>
      </c>
      <c r="AH19" s="137">
        <v>2017.4246509893887</v>
      </c>
      <c r="AI19" s="137" t="s">
        <v>394</v>
      </c>
      <c r="AJ19" s="137">
        <v>12</v>
      </c>
      <c r="AK19" s="137" t="s">
        <v>392</v>
      </c>
      <c r="AL19" s="137" t="s">
        <v>49</v>
      </c>
    </row>
    <row r="20" spans="1:38" s="2" customFormat="1" ht="26.25" customHeight="1" thickBot="1" x14ac:dyDescent="0.25">
      <c r="A20" s="62" t="s">
        <v>53</v>
      </c>
      <c r="B20" s="62" t="s">
        <v>64</v>
      </c>
      <c r="C20" s="63" t="s">
        <v>65</v>
      </c>
      <c r="D20" s="64"/>
      <c r="E20" s="135">
        <v>0.23276320000000003</v>
      </c>
      <c r="F20" s="135">
        <v>6.6791200000000009E-2</v>
      </c>
      <c r="G20" s="135">
        <v>0.16581401210256413</v>
      </c>
      <c r="H20" s="135" t="s">
        <v>396</v>
      </c>
      <c r="I20" s="135">
        <v>8.6082034285714284E-3</v>
      </c>
      <c r="J20" s="135">
        <v>9.7108320000000008E-3</v>
      </c>
      <c r="K20" s="135">
        <v>9.7108320000000008E-3</v>
      </c>
      <c r="L20" s="135">
        <v>3.7845292800000002E-3</v>
      </c>
      <c r="M20" s="135">
        <v>9.5303200000000005E-2</v>
      </c>
      <c r="N20" s="135">
        <v>5.3826399999999997E-5</v>
      </c>
      <c r="O20" s="135">
        <v>4.2285600000000002E-6</v>
      </c>
      <c r="P20" s="135">
        <v>1.4179680000000004E-3</v>
      </c>
      <c r="Q20" s="135">
        <v>2.6508800000000002E-4</v>
      </c>
      <c r="R20" s="135">
        <v>9.7527200000000017E-5</v>
      </c>
      <c r="S20" s="135">
        <v>7.7393439999999999E-5</v>
      </c>
      <c r="T20" s="135">
        <v>3.5780000000000006E-5</v>
      </c>
      <c r="U20" s="135">
        <v>1.835312E-4</v>
      </c>
      <c r="V20" s="135">
        <v>1.1191112000000001E-2</v>
      </c>
      <c r="W20" s="135">
        <v>1.7785279999999999E-3</v>
      </c>
      <c r="X20" s="135">
        <v>2.4502079999999997E-3</v>
      </c>
      <c r="Y20" s="135">
        <v>1.2231760000000001E-2</v>
      </c>
      <c r="Z20" s="135">
        <v>3.3565600000000002E-3</v>
      </c>
      <c r="AA20" s="135">
        <v>3.2411520000000006E-3</v>
      </c>
      <c r="AB20" s="135">
        <v>2.1279680000000002E-2</v>
      </c>
      <c r="AC20" s="135">
        <v>7.0752000000000003E-5</v>
      </c>
      <c r="AD20" s="135">
        <v>4.1808000000000006E-8</v>
      </c>
      <c r="AE20" s="136"/>
      <c r="AF20" s="137">
        <v>368.6</v>
      </c>
      <c r="AG20" s="137" t="s">
        <v>394</v>
      </c>
      <c r="AH20" s="137">
        <v>2507.4</v>
      </c>
      <c r="AI20" s="137">
        <v>229</v>
      </c>
      <c r="AJ20" s="137" t="s">
        <v>394</v>
      </c>
      <c r="AK20" s="137" t="s">
        <v>392</v>
      </c>
      <c r="AL20" s="137" t="s">
        <v>49</v>
      </c>
    </row>
    <row r="21" spans="1:38" s="2" customFormat="1" ht="26.25" customHeight="1" thickBot="1" x14ac:dyDescent="0.25">
      <c r="A21" s="62" t="s">
        <v>53</v>
      </c>
      <c r="B21" s="62" t="s">
        <v>66</v>
      </c>
      <c r="C21" s="63" t="s">
        <v>67</v>
      </c>
      <c r="D21" s="64"/>
      <c r="E21" s="135">
        <v>1.132693325</v>
      </c>
      <c r="F21" s="135">
        <v>0.64170120559999999</v>
      </c>
      <c r="G21" s="135">
        <v>0.73856777392307715</v>
      </c>
      <c r="H21" s="135">
        <v>1.3247999999999999E-3</v>
      </c>
      <c r="I21" s="135">
        <v>0.13808069614285715</v>
      </c>
      <c r="J21" s="135">
        <v>0.14543704125000001</v>
      </c>
      <c r="K21" s="135">
        <v>0.150197043</v>
      </c>
      <c r="L21" s="135">
        <v>4.1242634208000006E-2</v>
      </c>
      <c r="M21" s="135">
        <v>0.59114958500000003</v>
      </c>
      <c r="N21" s="135">
        <v>6.37956254E-2</v>
      </c>
      <c r="O21" s="135">
        <v>1.482342306E-2</v>
      </c>
      <c r="P21" s="135">
        <v>8.7538503000000011E-3</v>
      </c>
      <c r="Q21" s="135">
        <v>2.3658459999999996E-3</v>
      </c>
      <c r="R21" s="135">
        <v>2.9202579700000002E-2</v>
      </c>
      <c r="S21" s="135">
        <v>1.1353571539999999E-2</v>
      </c>
      <c r="T21" s="135">
        <v>5.6379039999999991E-3</v>
      </c>
      <c r="U21" s="135">
        <v>1.7943657999999999E-3</v>
      </c>
      <c r="V21" s="135">
        <v>0.66219914199999996</v>
      </c>
      <c r="W21" s="135">
        <v>0.169164859</v>
      </c>
      <c r="X21" s="135">
        <v>3.3005161499999998E-2</v>
      </c>
      <c r="Y21" s="135">
        <v>8.4549749299999991E-2</v>
      </c>
      <c r="Z21" s="135">
        <v>2.5940066899999999E-2</v>
      </c>
      <c r="AA21" s="135">
        <v>2.3038966499999997E-2</v>
      </c>
      <c r="AB21" s="135">
        <v>0.16653394420000001</v>
      </c>
      <c r="AC21" s="135">
        <v>5.9680529399999994E-3</v>
      </c>
      <c r="AD21" s="135">
        <v>4.2895702458E-2</v>
      </c>
      <c r="AE21" s="136"/>
      <c r="AF21" s="137">
        <v>1514.6000000000001</v>
      </c>
      <c r="AG21" s="137">
        <v>251.93700000000001</v>
      </c>
      <c r="AH21" s="137">
        <v>10895.4</v>
      </c>
      <c r="AI21" s="137">
        <v>1106</v>
      </c>
      <c r="AJ21" s="137" t="s">
        <v>394</v>
      </c>
      <c r="AK21" s="137" t="s">
        <v>392</v>
      </c>
      <c r="AL21" s="137" t="s">
        <v>49</v>
      </c>
    </row>
    <row r="22" spans="1:38" s="2" customFormat="1" ht="26.25" customHeight="1" thickBot="1" x14ac:dyDescent="0.25">
      <c r="A22" s="62" t="s">
        <v>53</v>
      </c>
      <c r="B22" s="66" t="s">
        <v>68</v>
      </c>
      <c r="C22" s="63" t="s">
        <v>69</v>
      </c>
      <c r="D22" s="64"/>
      <c r="E22" s="135">
        <v>9.3186771749999995</v>
      </c>
      <c r="F22" s="135">
        <v>4.2347033999999999E-2</v>
      </c>
      <c r="G22" s="135">
        <v>2.3151005796000002</v>
      </c>
      <c r="H22" s="135" t="s">
        <v>396</v>
      </c>
      <c r="I22" s="135" t="s">
        <v>393</v>
      </c>
      <c r="J22" s="135" t="s">
        <v>393</v>
      </c>
      <c r="K22" s="135" t="s">
        <v>393</v>
      </c>
      <c r="L22" s="135" t="s">
        <v>393</v>
      </c>
      <c r="M22" s="135">
        <v>5.9819722287399983</v>
      </c>
      <c r="N22" s="135">
        <v>0.230556074</v>
      </c>
      <c r="O22" s="135">
        <v>1.8820903999999999E-2</v>
      </c>
      <c r="P22" s="135">
        <v>0.14115678000000001</v>
      </c>
      <c r="Q22" s="135">
        <v>6.2344244499999993E-2</v>
      </c>
      <c r="R22" s="135">
        <v>9.6457132999999987E-2</v>
      </c>
      <c r="S22" s="135">
        <v>0.15221406109999996</v>
      </c>
      <c r="T22" s="135">
        <v>0.115278037</v>
      </c>
      <c r="U22" s="135">
        <v>5.9521108900000001E-2</v>
      </c>
      <c r="V22" s="135">
        <v>0.99750791199999989</v>
      </c>
      <c r="W22" s="135">
        <v>9.6457132999999973E-3</v>
      </c>
      <c r="X22" s="135">
        <v>1.5291984499999996E-4</v>
      </c>
      <c r="Y22" s="135">
        <v>6.587316399999999E-4</v>
      </c>
      <c r="Z22" s="135">
        <v>6.587316399999999E-4</v>
      </c>
      <c r="AA22" s="135">
        <v>1.0116235899999999E-4</v>
      </c>
      <c r="AB22" s="135">
        <v>1.5715454839999997E-3</v>
      </c>
      <c r="AC22" s="135">
        <v>1.0822019799999999E-2</v>
      </c>
      <c r="AD22" s="135">
        <v>0.24231913899999999</v>
      </c>
      <c r="AE22" s="136"/>
      <c r="AF22" s="137">
        <v>5181.2000000000007</v>
      </c>
      <c r="AG22" s="137">
        <v>4912.0540000000001</v>
      </c>
      <c r="AH22" s="137">
        <v>10898.1</v>
      </c>
      <c r="AI22" s="137">
        <v>830</v>
      </c>
      <c r="AJ22" s="137">
        <v>1078</v>
      </c>
      <c r="AK22" s="137" t="s">
        <v>392</v>
      </c>
      <c r="AL22" s="137" t="s">
        <v>49</v>
      </c>
    </row>
    <row r="23" spans="1:38" s="2" customFormat="1" ht="26.25" customHeight="1" thickBot="1" x14ac:dyDescent="0.25">
      <c r="A23" s="62" t="s">
        <v>70</v>
      </c>
      <c r="B23" s="66" t="s">
        <v>364</v>
      </c>
      <c r="C23" s="63" t="s">
        <v>360</v>
      </c>
      <c r="D23" s="109"/>
      <c r="E23" s="135">
        <v>3.6843670451080368</v>
      </c>
      <c r="F23" s="135">
        <v>0.40409163870285886</v>
      </c>
      <c r="G23" s="135">
        <v>3.8160000000000006E-2</v>
      </c>
      <c r="H23" s="135">
        <v>8.4447020000000001E-4</v>
      </c>
      <c r="I23" s="135">
        <v>0.25096371704667414</v>
      </c>
      <c r="J23" s="135">
        <v>0.25096371704667414</v>
      </c>
      <c r="K23" s="135">
        <v>0.25096371704667414</v>
      </c>
      <c r="L23" s="135">
        <v>0.1511303898716114</v>
      </c>
      <c r="M23" s="135">
        <v>1.2419214149422237</v>
      </c>
      <c r="N23" s="135">
        <v>3.6464000000000003E-2</v>
      </c>
      <c r="O23" s="135">
        <v>1.06E-3</v>
      </c>
      <c r="P23" s="135">
        <v>4.5579999999999997E-4</v>
      </c>
      <c r="Q23" s="135">
        <v>2.2790000000000002E-3</v>
      </c>
      <c r="R23" s="135">
        <v>5.3E-3</v>
      </c>
      <c r="S23" s="135">
        <v>0.1802</v>
      </c>
      <c r="T23" s="135">
        <v>7.4200000000000004E-3</v>
      </c>
      <c r="U23" s="135">
        <v>1.06E-3</v>
      </c>
      <c r="V23" s="135">
        <v>0.106</v>
      </c>
      <c r="W23" s="135" t="s">
        <v>392</v>
      </c>
      <c r="X23" s="135">
        <v>3.1800000000000001E-3</v>
      </c>
      <c r="Y23" s="135">
        <v>5.3E-3</v>
      </c>
      <c r="Z23" s="135" t="s">
        <v>392</v>
      </c>
      <c r="AA23" s="135" t="s">
        <v>392</v>
      </c>
      <c r="AB23" s="135">
        <v>8.4799999999999997E-3</v>
      </c>
      <c r="AC23" s="135" t="s">
        <v>392</v>
      </c>
      <c r="AD23" s="135" t="s">
        <v>392</v>
      </c>
      <c r="AE23" s="136"/>
      <c r="AF23" s="137">
        <v>4558</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1.5119971250000002</v>
      </c>
      <c r="F24" s="135">
        <v>0.77815421679999996</v>
      </c>
      <c r="G24" s="135">
        <v>0.28509532227567297</v>
      </c>
      <c r="H24" s="135">
        <v>1.3452E-3</v>
      </c>
      <c r="I24" s="135">
        <v>0.12128854476958525</v>
      </c>
      <c r="J24" s="135">
        <v>0.12501328602419354</v>
      </c>
      <c r="K24" s="135">
        <v>0.12961450700000002</v>
      </c>
      <c r="L24" s="135">
        <v>3.0281975614967743E-2</v>
      </c>
      <c r="M24" s="135">
        <v>0.72563890500000006</v>
      </c>
      <c r="N24" s="135">
        <v>5.6028659800000005E-2</v>
      </c>
      <c r="O24" s="135">
        <v>1.4934354019999999E-2</v>
      </c>
      <c r="P24" s="135">
        <v>1.1950259900000001E-2</v>
      </c>
      <c r="Q24" s="135">
        <v>2.795868E-3</v>
      </c>
      <c r="R24" s="135">
        <v>2.8659282899999999E-2</v>
      </c>
      <c r="S24" s="135">
        <v>1.0183083380000001E-2</v>
      </c>
      <c r="T24" s="135">
        <v>4.9573767999999997E-3</v>
      </c>
      <c r="U24" s="135">
        <v>1.9911282000000005E-3</v>
      </c>
      <c r="V24" s="135">
        <v>0.63519217399999994</v>
      </c>
      <c r="W24" s="135">
        <v>0.16067637899999998</v>
      </c>
      <c r="X24" s="135">
        <v>3.3564681499999999E-2</v>
      </c>
      <c r="Y24" s="135">
        <v>8.6788062900000004E-2</v>
      </c>
      <c r="Z24" s="135">
        <v>3.0616535700000003E-2</v>
      </c>
      <c r="AA24" s="135">
        <v>2.8074182500000003E-2</v>
      </c>
      <c r="AB24" s="135">
        <v>0.17904346259999998</v>
      </c>
      <c r="AC24" s="135">
        <v>5.7983438200000003E-3</v>
      </c>
      <c r="AD24" s="135">
        <v>3.2462674434E-2</v>
      </c>
      <c r="AE24" s="136"/>
      <c r="AF24" s="137">
        <v>744.8</v>
      </c>
      <c r="AG24" s="137">
        <v>190.56099999999998</v>
      </c>
      <c r="AH24" s="137">
        <v>17578.800000000003</v>
      </c>
      <c r="AI24" s="137">
        <v>1243</v>
      </c>
      <c r="AJ24" s="137" t="s">
        <v>394</v>
      </c>
      <c r="AK24" s="137" t="s">
        <v>392</v>
      </c>
      <c r="AL24" s="137" t="s">
        <v>49</v>
      </c>
    </row>
    <row r="25" spans="1:38" s="2" customFormat="1" ht="26.25" customHeight="1" thickBot="1" x14ac:dyDescent="0.25">
      <c r="A25" s="62" t="s">
        <v>73</v>
      </c>
      <c r="B25" s="66" t="s">
        <v>74</v>
      </c>
      <c r="C25" s="68" t="s">
        <v>75</v>
      </c>
      <c r="D25" s="64"/>
      <c r="E25" s="135">
        <v>0.41701186535143592</v>
      </c>
      <c r="F25" s="135">
        <v>5.572106346769734E-2</v>
      </c>
      <c r="G25" s="135">
        <v>2.8372403343701971E-2</v>
      </c>
      <c r="H25" s="135" t="s">
        <v>396</v>
      </c>
      <c r="I25" s="135">
        <v>6.1272644454913412E-3</v>
      </c>
      <c r="J25" s="135">
        <v>6.1272644454913412E-3</v>
      </c>
      <c r="K25" s="135">
        <v>6.1272644454913412E-3</v>
      </c>
      <c r="L25" s="135">
        <v>2.9410869338358436E-3</v>
      </c>
      <c r="M25" s="135">
        <v>0.31312948497681914</v>
      </c>
      <c r="N25" s="135">
        <v>1.8157454429497147E-5</v>
      </c>
      <c r="O25" s="135">
        <v>1.5131212024580955E-6</v>
      </c>
      <c r="P25" s="135">
        <v>1.8157454429497145E-4</v>
      </c>
      <c r="Q25" s="135">
        <v>3.0262424049161911E-6</v>
      </c>
      <c r="R25" s="135">
        <v>3.0262424049161911E-4</v>
      </c>
      <c r="S25" s="135">
        <v>1.9670575631955243E-4</v>
      </c>
      <c r="T25" s="135">
        <v>7.5656060122904775E-6</v>
      </c>
      <c r="U25" s="135">
        <v>3.0262424049161911E-6</v>
      </c>
      <c r="V25" s="135">
        <v>6.3551090503240009E-4</v>
      </c>
      <c r="W25" s="135">
        <v>2.7236181644245722E-3</v>
      </c>
      <c r="X25" s="135" t="s">
        <v>396</v>
      </c>
      <c r="Y25" s="135" t="s">
        <v>396</v>
      </c>
      <c r="Z25" s="135" t="s">
        <v>396</v>
      </c>
      <c r="AA25" s="135" t="s">
        <v>396</v>
      </c>
      <c r="AB25" s="135" t="s">
        <v>392</v>
      </c>
      <c r="AC25" s="135" t="s">
        <v>396</v>
      </c>
      <c r="AD25" s="135" t="s">
        <v>396</v>
      </c>
      <c r="AE25" s="136"/>
      <c r="AF25" s="137">
        <v>1465.9078054790405</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1.1669910238712004E-3</v>
      </c>
      <c r="F26" s="135">
        <v>2.811248030183854E-4</v>
      </c>
      <c r="G26" s="135">
        <v>7.7075450840000006E-5</v>
      </c>
      <c r="H26" s="135" t="s">
        <v>396</v>
      </c>
      <c r="I26" s="135">
        <v>1.2017534246847999E-5</v>
      </c>
      <c r="J26" s="135">
        <v>1.2017534246847999E-5</v>
      </c>
      <c r="K26" s="135">
        <v>1.2017534246847999E-5</v>
      </c>
      <c r="L26" s="135">
        <v>5.7684164384870391E-6</v>
      </c>
      <c r="M26" s="135">
        <v>1.0774570205691601E-3</v>
      </c>
      <c r="N26" s="135">
        <v>2.4467448915260876E-6</v>
      </c>
      <c r="O26" s="135">
        <v>6.0389540762717402E-7</v>
      </c>
      <c r="P26" s="135">
        <v>2.6567448915260876E-5</v>
      </c>
      <c r="Q26" s="135">
        <v>9.0779081525434774E-7</v>
      </c>
      <c r="R26" s="135">
        <v>1.9679081525434796E-5</v>
      </c>
      <c r="S26" s="135">
        <v>1.4006402991532617E-5</v>
      </c>
      <c r="T26" s="135">
        <v>6.9194770381358695E-6</v>
      </c>
      <c r="U26" s="135">
        <v>6.0779081525434796E-7</v>
      </c>
      <c r="V26" s="135">
        <v>1.0063607120341307E-4</v>
      </c>
      <c r="W26" s="135">
        <v>7.0117337289131994E-6</v>
      </c>
      <c r="X26" s="135" t="s">
        <v>396</v>
      </c>
      <c r="Y26" s="135" t="s">
        <v>396</v>
      </c>
      <c r="Z26" s="135" t="s">
        <v>396</v>
      </c>
      <c r="AA26" s="135" t="s">
        <v>396</v>
      </c>
      <c r="AB26" s="135" t="s">
        <v>392</v>
      </c>
      <c r="AC26" s="135" t="s">
        <v>396</v>
      </c>
      <c r="AD26" s="135" t="s">
        <v>396</v>
      </c>
      <c r="AE26" s="136"/>
      <c r="AF26" s="137">
        <v>3.9822317788399997</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23.62116792720364</v>
      </c>
      <c r="F27" s="135">
        <v>27.476547182679251</v>
      </c>
      <c r="G27" s="135">
        <v>0.39174544133461847</v>
      </c>
      <c r="H27" s="135">
        <v>1.2001081680243288</v>
      </c>
      <c r="I27" s="135">
        <v>1.1006453497799713</v>
      </c>
      <c r="J27" s="135">
        <v>1.1006453497799713</v>
      </c>
      <c r="K27" s="135">
        <v>1.1006453497799713</v>
      </c>
      <c r="L27" s="135">
        <v>0.65762805235383082</v>
      </c>
      <c r="M27" s="135">
        <v>310.25548192850511</v>
      </c>
      <c r="N27" s="135">
        <v>2.4478034454911862E-3</v>
      </c>
      <c r="O27" s="135">
        <v>6.4057037557743496E-4</v>
      </c>
      <c r="P27" s="135">
        <v>1.4522229412980992E-2</v>
      </c>
      <c r="Q27" s="135">
        <v>4.6146587156254814E-4</v>
      </c>
      <c r="R27" s="135">
        <v>1.4165155083692212E-2</v>
      </c>
      <c r="S27" s="135">
        <v>6.7068785170795356E-2</v>
      </c>
      <c r="T27" s="135">
        <v>5.6524505292497662E-3</v>
      </c>
      <c r="U27" s="135">
        <v>6.6281960683393709E-4</v>
      </c>
      <c r="V27" s="135">
        <v>8.7736018374676469E-2</v>
      </c>
      <c r="W27" s="135">
        <v>0.90040619999999993</v>
      </c>
      <c r="X27" s="135">
        <v>2.3066421579099997E-2</v>
      </c>
      <c r="Y27" s="135">
        <v>2.8035305882999999E-2</v>
      </c>
      <c r="Z27" s="135">
        <v>1.91721822839E-2</v>
      </c>
      <c r="AA27" s="135">
        <v>2.6624421859600001E-2</v>
      </c>
      <c r="AB27" s="135">
        <v>9.6898331605599991E-2</v>
      </c>
      <c r="AC27" s="135">
        <v>9.0040590000000005E-4</v>
      </c>
      <c r="AD27" s="135">
        <v>1.8469790000000001E-4</v>
      </c>
      <c r="AE27" s="136"/>
      <c r="AF27" s="137">
        <v>82353.395423564696</v>
      </c>
      <c r="AG27" s="137" t="s">
        <v>394</v>
      </c>
      <c r="AH27" s="137" t="s">
        <v>396</v>
      </c>
      <c r="AI27" s="137">
        <v>108.2549580673</v>
      </c>
      <c r="AJ27" s="137" t="s">
        <v>394</v>
      </c>
      <c r="AK27" s="137" t="s">
        <v>392</v>
      </c>
      <c r="AL27" s="137" t="s">
        <v>49</v>
      </c>
    </row>
    <row r="28" spans="1:38" s="2" customFormat="1" ht="26.25" customHeight="1" thickBot="1" x14ac:dyDescent="0.25">
      <c r="A28" s="62" t="s">
        <v>78</v>
      </c>
      <c r="B28" s="62" t="s">
        <v>81</v>
      </c>
      <c r="C28" s="63" t="s">
        <v>82</v>
      </c>
      <c r="D28" s="64"/>
      <c r="E28" s="135">
        <v>10.395524997647122</v>
      </c>
      <c r="F28" s="135">
        <v>2.0694531712444326</v>
      </c>
      <c r="G28" s="135">
        <v>0.21084189511100015</v>
      </c>
      <c r="H28" s="135">
        <v>2.086285848801734E-2</v>
      </c>
      <c r="I28" s="135">
        <v>1.3428303033267266</v>
      </c>
      <c r="J28" s="135">
        <v>1.3428303033267266</v>
      </c>
      <c r="K28" s="135">
        <v>1.3428303033267266</v>
      </c>
      <c r="L28" s="135">
        <v>0.83535054916490414</v>
      </c>
      <c r="M28" s="135">
        <v>16.503538382389547</v>
      </c>
      <c r="N28" s="135">
        <v>3.6936113672732024E-4</v>
      </c>
      <c r="O28" s="135">
        <v>3.9157810462742461E-5</v>
      </c>
      <c r="P28" s="135">
        <v>3.4564476621724394E-3</v>
      </c>
      <c r="Q28" s="135">
        <v>7.2761378950458825E-5</v>
      </c>
      <c r="R28" s="135">
        <v>5.1183027515839894E-3</v>
      </c>
      <c r="S28" s="135">
        <v>3.4475641113228656E-3</v>
      </c>
      <c r="T28" s="135">
        <v>2.3994487147636134E-4</v>
      </c>
      <c r="U28" s="135">
        <v>6.7207136975432728E-5</v>
      </c>
      <c r="V28" s="135">
        <v>1.1930657396327109E-2</v>
      </c>
      <c r="W28" s="135">
        <v>0.3240944</v>
      </c>
      <c r="X28" s="135">
        <v>1.34147007898E-2</v>
      </c>
      <c r="Y28" s="135">
        <v>1.5202595334899999E-2</v>
      </c>
      <c r="Z28" s="135">
        <v>1.17320947339E-2</v>
      </c>
      <c r="AA28" s="135">
        <v>1.27917091688E-2</v>
      </c>
      <c r="AB28" s="135">
        <v>5.3141100027400003E-2</v>
      </c>
      <c r="AC28" s="135">
        <v>3.2409430000000003E-4</v>
      </c>
      <c r="AD28" s="135">
        <v>8.0379700000000006E-5</v>
      </c>
      <c r="AE28" s="136"/>
      <c r="AF28" s="137">
        <v>26395.458119398201</v>
      </c>
      <c r="AG28" s="137" t="s">
        <v>394</v>
      </c>
      <c r="AH28" s="137" t="s">
        <v>396</v>
      </c>
      <c r="AI28" s="137">
        <v>4.3578838272000002</v>
      </c>
      <c r="AJ28" s="137" t="s">
        <v>394</v>
      </c>
      <c r="AK28" s="137" t="s">
        <v>392</v>
      </c>
      <c r="AL28" s="137" t="s">
        <v>49</v>
      </c>
    </row>
    <row r="29" spans="1:38" s="2" customFormat="1" ht="26.25" customHeight="1" thickBot="1" x14ac:dyDescent="0.25">
      <c r="A29" s="62" t="s">
        <v>78</v>
      </c>
      <c r="B29" s="62" t="s">
        <v>83</v>
      </c>
      <c r="C29" s="63" t="s">
        <v>84</v>
      </c>
      <c r="D29" s="64"/>
      <c r="E29" s="135">
        <v>40.198662629725071</v>
      </c>
      <c r="F29" s="135">
        <v>2.8945455413248564</v>
      </c>
      <c r="G29" s="135">
        <v>0.39360003866233656</v>
      </c>
      <c r="H29" s="135">
        <v>2.4018019092561661E-2</v>
      </c>
      <c r="I29" s="135">
        <v>1.3307946711453298</v>
      </c>
      <c r="J29" s="135">
        <v>1.3307946711453298</v>
      </c>
      <c r="K29" s="135">
        <v>1.3307946711453298</v>
      </c>
      <c r="L29" s="135">
        <v>0.72933814796274954</v>
      </c>
      <c r="M29" s="135">
        <v>10.388568114871267</v>
      </c>
      <c r="N29" s="135">
        <v>5.4910634521321646E-4</v>
      </c>
      <c r="O29" s="135">
        <v>5.4981462284315104E-5</v>
      </c>
      <c r="P29" s="135">
        <v>5.8059013262019444E-3</v>
      </c>
      <c r="Q29" s="135">
        <v>1.0978585516114657E-4</v>
      </c>
      <c r="R29" s="135">
        <v>9.2978003624605999E-3</v>
      </c>
      <c r="S29" s="135">
        <v>6.2354829988424182E-3</v>
      </c>
      <c r="T29" s="135">
        <v>2.2258189024951483E-4</v>
      </c>
      <c r="U29" s="135">
        <v>1.0960878575366294E-4</v>
      </c>
      <c r="V29" s="135">
        <v>1.9724269353434829E-2</v>
      </c>
      <c r="W29" s="135">
        <v>0.30452060000000003</v>
      </c>
      <c r="X29" s="135">
        <v>4.3502959364000006E-3</v>
      </c>
      <c r="Y29" s="135">
        <v>2.63434587287E-2</v>
      </c>
      <c r="Z29" s="135">
        <v>2.9437002506199999E-2</v>
      </c>
      <c r="AA29" s="135">
        <v>6.7671270122999999E-3</v>
      </c>
      <c r="AB29" s="135">
        <v>6.6897884183600001E-2</v>
      </c>
      <c r="AC29" s="135">
        <v>1.80593E-4</v>
      </c>
      <c r="AD29" s="135">
        <v>5.6860200000000002E-5</v>
      </c>
      <c r="AE29" s="136"/>
      <c r="AF29" s="137">
        <v>46723.919698228201</v>
      </c>
      <c r="AG29" s="137" t="s">
        <v>394</v>
      </c>
      <c r="AH29" s="137" t="s">
        <v>396</v>
      </c>
      <c r="AI29" s="137">
        <v>0.13844625490000001</v>
      </c>
      <c r="AJ29" s="137" t="s">
        <v>394</v>
      </c>
      <c r="AK29" s="137" t="s">
        <v>392</v>
      </c>
      <c r="AL29" s="137" t="s">
        <v>49</v>
      </c>
    </row>
    <row r="30" spans="1:38" s="2" customFormat="1" ht="26.25" customHeight="1" thickBot="1" x14ac:dyDescent="0.25">
      <c r="A30" s="62" t="s">
        <v>78</v>
      </c>
      <c r="B30" s="62" t="s">
        <v>85</v>
      </c>
      <c r="C30" s="63" t="s">
        <v>86</v>
      </c>
      <c r="D30" s="64"/>
      <c r="E30" s="135">
        <v>0.16441242999930017</v>
      </c>
      <c r="F30" s="135">
        <v>6.0229417057516255</v>
      </c>
      <c r="G30" s="135">
        <v>4.8782373973737915E-3</v>
      </c>
      <c r="H30" s="135">
        <v>1.4863184231353663E-3</v>
      </c>
      <c r="I30" s="135">
        <v>0.12170152828415251</v>
      </c>
      <c r="J30" s="135">
        <v>0.12170152828415251</v>
      </c>
      <c r="K30" s="135">
        <v>0.12170152828415251</v>
      </c>
      <c r="L30" s="135">
        <v>2.0818206700689613E-2</v>
      </c>
      <c r="M30" s="135">
        <v>13.16040531488682</v>
      </c>
      <c r="N30" s="135">
        <v>8.2266246826183476E-5</v>
      </c>
      <c r="O30" s="135">
        <v>4.6161537529233083E-3</v>
      </c>
      <c r="P30" s="135">
        <v>2.6481566201888541E-4</v>
      </c>
      <c r="Q30" s="135">
        <v>9.1315745523753584E-6</v>
      </c>
      <c r="R30" s="135">
        <v>1.9602567430042232E-2</v>
      </c>
      <c r="S30" s="135">
        <v>0.78667894213579337</v>
      </c>
      <c r="T30" s="135">
        <v>3.2310141612300843E-2</v>
      </c>
      <c r="U30" s="135">
        <v>4.5959341650436813E-3</v>
      </c>
      <c r="V30" s="135">
        <v>0.4561473963711753</v>
      </c>
      <c r="W30" s="135">
        <v>1.3641499999999999E-2</v>
      </c>
      <c r="X30" s="135">
        <v>1.772517932E-4</v>
      </c>
      <c r="Y30" s="135">
        <v>2.8355347130000003E-4</v>
      </c>
      <c r="Z30" s="135">
        <v>1.217433517E-4</v>
      </c>
      <c r="AA30" s="135">
        <v>3.261568458E-4</v>
      </c>
      <c r="AB30" s="135">
        <v>9.0870546199999999E-4</v>
      </c>
      <c r="AC30" s="135">
        <v>1.36417E-5</v>
      </c>
      <c r="AD30" s="135">
        <v>8.9650999999999999E-6</v>
      </c>
      <c r="AE30" s="136"/>
      <c r="AF30" s="137">
        <v>1351.1575258142</v>
      </c>
      <c r="AG30" s="137" t="s">
        <v>394</v>
      </c>
      <c r="AH30" s="137" t="s">
        <v>396</v>
      </c>
      <c r="AI30" s="137">
        <v>2.4091057965</v>
      </c>
      <c r="AJ30" s="137" t="s">
        <v>394</v>
      </c>
      <c r="AK30" s="137" t="s">
        <v>392</v>
      </c>
      <c r="AL30" s="137" t="s">
        <v>49</v>
      </c>
    </row>
    <row r="31" spans="1:38" s="2" customFormat="1" ht="26.25" customHeight="1" thickBot="1" x14ac:dyDescent="0.25">
      <c r="A31" s="62" t="s">
        <v>78</v>
      </c>
      <c r="B31" s="62" t="s">
        <v>87</v>
      </c>
      <c r="C31" s="63" t="s">
        <v>88</v>
      </c>
      <c r="D31" s="64"/>
      <c r="E31" s="135" t="s">
        <v>392</v>
      </c>
      <c r="F31" s="135">
        <v>4.9199355778031242</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228.28717558171917</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0.53784535255856625</v>
      </c>
      <c r="J32" s="135">
        <v>1.0006610106080454</v>
      </c>
      <c r="K32" s="135">
        <v>1.3198258124464903</v>
      </c>
      <c r="L32" s="135">
        <v>5.5100827084278423E-2</v>
      </c>
      <c r="M32" s="135" t="s">
        <v>392</v>
      </c>
      <c r="N32" s="135">
        <v>1.3579339255487008</v>
      </c>
      <c r="O32" s="135">
        <v>6.3202636997527987E-3</v>
      </c>
      <c r="P32" s="135" t="s">
        <v>396</v>
      </c>
      <c r="Q32" s="135">
        <v>1.5692133106487767E-2</v>
      </c>
      <c r="R32" s="135">
        <v>0.50285471087826261</v>
      </c>
      <c r="S32" s="135">
        <v>11.007527998998038</v>
      </c>
      <c r="T32" s="135">
        <v>7.9738029727622728E-2</v>
      </c>
      <c r="U32" s="135">
        <v>1.075690705117132E-2</v>
      </c>
      <c r="V32" s="135">
        <v>4.2644524669693986</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45961.714910803399</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0.26284026307820563</v>
      </c>
      <c r="J33" s="135">
        <v>0.48674122792260344</v>
      </c>
      <c r="K33" s="135">
        <v>0.97348245584520687</v>
      </c>
      <c r="L33" s="135">
        <v>1.0318914031959179E-2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45961.714910803399</v>
      </c>
      <c r="AL33" s="137" t="s">
        <v>384</v>
      </c>
    </row>
    <row r="34" spans="1:38" s="2" customFormat="1" ht="26.25" customHeight="1" thickBot="1" x14ac:dyDescent="0.25">
      <c r="A34" s="62" t="s">
        <v>70</v>
      </c>
      <c r="B34" s="62" t="s">
        <v>93</v>
      </c>
      <c r="C34" s="63" t="s">
        <v>94</v>
      </c>
      <c r="D34" s="64"/>
      <c r="E34" s="135">
        <v>3.1850674099999998</v>
      </c>
      <c r="F34" s="135">
        <v>0.28800789599999999</v>
      </c>
      <c r="G34" s="135">
        <v>0.19406280000000004</v>
      </c>
      <c r="H34" s="135">
        <v>5.8E-4</v>
      </c>
      <c r="I34" s="135">
        <v>8.9571965984503787E-2</v>
      </c>
      <c r="J34" s="135">
        <v>9.7227495984503781E-2</v>
      </c>
      <c r="K34" s="135">
        <v>0.13198316547998698</v>
      </c>
      <c r="L34" s="135">
        <v>4.5173690929927471E-2</v>
      </c>
      <c r="M34" s="135">
        <v>1.0503442700000001</v>
      </c>
      <c r="N34" s="135">
        <v>2.7626780000000004E-2</v>
      </c>
      <c r="O34" s="135">
        <v>9.5110600000000007E-4</v>
      </c>
      <c r="P34" s="135">
        <v>1.6287430000000002E-3</v>
      </c>
      <c r="Q34" s="135">
        <v>8.2468000000000005E-4</v>
      </c>
      <c r="R34" s="135">
        <v>5.6832949999999997E-3</v>
      </c>
      <c r="S34" s="135">
        <v>0.10220797499999999</v>
      </c>
      <c r="T34" s="135">
        <v>6.74021E-3</v>
      </c>
      <c r="U34" s="135">
        <v>9.5110600000000007E-4</v>
      </c>
      <c r="V34" s="135">
        <v>9.9234000000000003E-2</v>
      </c>
      <c r="W34" s="135">
        <v>4.1852510000000002E-2</v>
      </c>
      <c r="X34" s="135">
        <v>1.1120735000000001E-2</v>
      </c>
      <c r="Y34" s="135">
        <v>1.5043413E-2</v>
      </c>
      <c r="Z34" s="135">
        <v>4.8862290000000006E-3</v>
      </c>
      <c r="AA34" s="135">
        <v>3.8141450000000006E-3</v>
      </c>
      <c r="AB34" s="135">
        <v>3.4864522000000002E-2</v>
      </c>
      <c r="AC34" s="135">
        <v>1.278254E-4</v>
      </c>
      <c r="AD34" s="135">
        <v>3.5048900000000001E-2</v>
      </c>
      <c r="AE34" s="136"/>
      <c r="AF34" s="137">
        <v>2494</v>
      </c>
      <c r="AG34" s="137">
        <v>206.17000000000002</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0.65416666666666667</v>
      </c>
      <c r="F36" s="135">
        <v>2.3333333333333327E-2</v>
      </c>
      <c r="G36" s="135">
        <v>2.9999999999999996E-3</v>
      </c>
      <c r="H36" s="135" t="s">
        <v>396</v>
      </c>
      <c r="I36" s="135">
        <v>1.1666666666666665E-2</v>
      </c>
      <c r="J36" s="135">
        <v>1.2499999999999999E-2</v>
      </c>
      <c r="K36" s="135">
        <v>1.2499999999999999E-2</v>
      </c>
      <c r="L36" s="135">
        <v>3.6166666666666665E-3</v>
      </c>
      <c r="M36" s="135">
        <v>6.1666666666666661E-2</v>
      </c>
      <c r="N36" s="135">
        <v>1.0833333333333333E-3</v>
      </c>
      <c r="O36" s="135">
        <v>8.3333333333333331E-5</v>
      </c>
      <c r="P36" s="135">
        <v>2.4999999999999995E-4</v>
      </c>
      <c r="Q36" s="135">
        <v>3.3333333333333332E-4</v>
      </c>
      <c r="R36" s="135">
        <v>4.1666666666666664E-4</v>
      </c>
      <c r="S36" s="135">
        <v>1.6666666666666666E-3</v>
      </c>
      <c r="T36" s="135">
        <v>8.3333333333333315E-3</v>
      </c>
      <c r="U36" s="135">
        <v>8.3333333333333331E-5</v>
      </c>
      <c r="V36" s="135">
        <v>9.9999999999999985E-3</v>
      </c>
      <c r="W36" s="135">
        <v>1.0833333333333333E-3</v>
      </c>
      <c r="X36" s="135">
        <v>1.6666666666666664E-5</v>
      </c>
      <c r="Y36" s="135">
        <v>8.3333333333333331E-5</v>
      </c>
      <c r="Z36" s="135">
        <v>8.3333333333333331E-5</v>
      </c>
      <c r="AA36" s="135">
        <v>8.333333333333332E-6</v>
      </c>
      <c r="AB36" s="135">
        <v>1.9166666666666665E-4</v>
      </c>
      <c r="AC36" s="135">
        <v>6.6666666666666664E-4</v>
      </c>
      <c r="AD36" s="135">
        <v>3.1666666666666659E-4</v>
      </c>
      <c r="AE36" s="136"/>
      <c r="AF36" s="137">
        <v>358.33333333333326</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0.27180199999999999</v>
      </c>
      <c r="F37" s="135">
        <v>8.4478999999999999E-2</v>
      </c>
      <c r="G37" s="135">
        <v>2.4609100000000002E-3</v>
      </c>
      <c r="H37" s="135" t="s">
        <v>396</v>
      </c>
      <c r="I37" s="135">
        <v>2.8649399999999998E-3</v>
      </c>
      <c r="J37" s="135">
        <v>2.8649399999999998E-3</v>
      </c>
      <c r="K37" s="135">
        <v>2.8649399999999998E-3</v>
      </c>
      <c r="L37" s="135">
        <v>1.145976E-4</v>
      </c>
      <c r="M37" s="135">
        <v>0.106517</v>
      </c>
      <c r="N37" s="135">
        <v>4.0402999999999999E-5</v>
      </c>
      <c r="O37" s="135">
        <v>3.3057E-6</v>
      </c>
      <c r="P37" s="135">
        <v>1.9834200000000001E-3</v>
      </c>
      <c r="Q37" s="135">
        <v>3.6730000000000004E-4</v>
      </c>
      <c r="R37" s="135">
        <v>4.7748999999999993E-5</v>
      </c>
      <c r="S37" s="135">
        <v>9.5497999999999996E-6</v>
      </c>
      <c r="T37" s="135">
        <v>4.7748999999999993E-5</v>
      </c>
      <c r="U37" s="135">
        <v>2.1303400000000002E-4</v>
      </c>
      <c r="V37" s="135">
        <v>2.6812899999999998E-3</v>
      </c>
      <c r="W37" s="135">
        <v>1.90996E-3</v>
      </c>
      <c r="X37" s="135">
        <v>2.6445599999999998E-3</v>
      </c>
      <c r="Y37" s="135">
        <v>1.0651699999999998E-2</v>
      </c>
      <c r="Z37" s="135">
        <v>4.0403000000000001E-3</v>
      </c>
      <c r="AA37" s="135">
        <v>3.9668400000000001E-3</v>
      </c>
      <c r="AB37" s="135">
        <v>2.1303399999999997E-2</v>
      </c>
      <c r="AC37" s="135" t="s">
        <v>392</v>
      </c>
      <c r="AD37" s="135" t="s">
        <v>392</v>
      </c>
      <c r="AE37" s="136"/>
      <c r="AF37" s="137" t="s">
        <v>394</v>
      </c>
      <c r="AG37" s="137" t="s">
        <v>394</v>
      </c>
      <c r="AH37" s="137">
        <v>3673</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7.1601924779999999</v>
      </c>
      <c r="F39" s="135">
        <v>2.588275517</v>
      </c>
      <c r="G39" s="135">
        <v>0.29987629040597535</v>
      </c>
      <c r="H39" s="135">
        <v>5.2798999999999999E-2</v>
      </c>
      <c r="I39" s="135">
        <v>0.31864758745999999</v>
      </c>
      <c r="J39" s="135">
        <v>0.32496546745999999</v>
      </c>
      <c r="K39" s="135">
        <v>0.33565530746</v>
      </c>
      <c r="L39" s="135">
        <v>7.1345910538400004E-2</v>
      </c>
      <c r="M39" s="135">
        <v>3.6447538229999998</v>
      </c>
      <c r="N39" s="135">
        <v>5.5999133977000001E-2</v>
      </c>
      <c r="O39" s="135">
        <v>1.88718904163E-2</v>
      </c>
      <c r="P39" s="135">
        <v>1.09484187E-2</v>
      </c>
      <c r="Q39" s="135">
        <v>1.0181400699999999E-2</v>
      </c>
      <c r="R39" s="135">
        <v>3.9170283791000002E-2</v>
      </c>
      <c r="S39" s="135">
        <v>1.16922327582E-2</v>
      </c>
      <c r="T39" s="135">
        <v>5.2692223791000005E-2</v>
      </c>
      <c r="U39" s="135">
        <v>6.3374606059999998E-3</v>
      </c>
      <c r="V39" s="135">
        <v>0.82550238211000004</v>
      </c>
      <c r="W39" s="135">
        <v>0.21376251163999999</v>
      </c>
      <c r="X39" s="135">
        <v>1.889328687304E-2</v>
      </c>
      <c r="Y39" s="135">
        <v>2.9005041230300004E-2</v>
      </c>
      <c r="Z39" s="135">
        <v>9.6110130176999993E-3</v>
      </c>
      <c r="AA39" s="135">
        <v>7.6614491995600003E-3</v>
      </c>
      <c r="AB39" s="135">
        <v>6.5170790320599997E-2</v>
      </c>
      <c r="AC39" s="135">
        <v>7.2803664000000001E-3</v>
      </c>
      <c r="AD39" s="135">
        <v>1.7106069218000002E-2</v>
      </c>
      <c r="AE39" s="136"/>
      <c r="AF39" s="137">
        <v>1459.6</v>
      </c>
      <c r="AG39" s="137">
        <v>100.12</v>
      </c>
      <c r="AH39" s="137">
        <v>92081.906999999992</v>
      </c>
      <c r="AI39" s="137">
        <v>1469</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13.0994694632</v>
      </c>
      <c r="F41" s="135">
        <v>22.365564209600002</v>
      </c>
      <c r="G41" s="135">
        <v>16.296870640000002</v>
      </c>
      <c r="H41" s="135">
        <v>2.8420613648000002</v>
      </c>
      <c r="I41" s="135">
        <v>27.057448140399998</v>
      </c>
      <c r="J41" s="135">
        <v>27.808075170000002</v>
      </c>
      <c r="K41" s="135">
        <v>29.408577464399997</v>
      </c>
      <c r="L41" s="135">
        <v>3.1312831899856</v>
      </c>
      <c r="M41" s="135">
        <v>211.52812177479998</v>
      </c>
      <c r="N41" s="135">
        <v>2.7482657201999996</v>
      </c>
      <c r="O41" s="135">
        <v>0.54015233750000002</v>
      </c>
      <c r="P41" s="135">
        <v>9.7487220400000005E-2</v>
      </c>
      <c r="Q41" s="135">
        <v>6.7312273399999997E-2</v>
      </c>
      <c r="R41" s="135">
        <v>1.048911073088</v>
      </c>
      <c r="S41" s="135">
        <v>0.50750088510879998</v>
      </c>
      <c r="T41" s="135">
        <v>0.24706544438800004</v>
      </c>
      <c r="U41" s="135">
        <v>4.21409908E-2</v>
      </c>
      <c r="V41" s="135">
        <v>23.042517408200002</v>
      </c>
      <c r="W41" s="135">
        <v>33.772726900000002</v>
      </c>
      <c r="X41" s="135">
        <v>7.435255949327999</v>
      </c>
      <c r="Y41" s="135">
        <v>7.4450704369919993</v>
      </c>
      <c r="Z41" s="135">
        <v>2.8475936369919999</v>
      </c>
      <c r="AA41" s="135">
        <v>3.8159082049919997</v>
      </c>
      <c r="AB41" s="135">
        <v>21.543828228303997</v>
      </c>
      <c r="AC41" s="135">
        <v>0.20504788591999998</v>
      </c>
      <c r="AD41" s="135">
        <v>1.7278339044999997</v>
      </c>
      <c r="AE41" s="136"/>
      <c r="AF41" s="137">
        <v>7888</v>
      </c>
      <c r="AG41" s="137">
        <v>10149.815999999999</v>
      </c>
      <c r="AH41" s="137">
        <v>170896.80000000002</v>
      </c>
      <c r="AI41" s="137">
        <v>39751</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0.83568721500000009</v>
      </c>
      <c r="F43" s="135">
        <v>0.38161302400000002</v>
      </c>
      <c r="G43" s="135">
        <v>0.48960602019578708</v>
      </c>
      <c r="H43" s="135">
        <v>1.6983000000000002E-2</v>
      </c>
      <c r="I43" s="135">
        <v>0.102421074</v>
      </c>
      <c r="J43" s="135">
        <v>0.10575606899999999</v>
      </c>
      <c r="K43" s="135">
        <v>0.110210554</v>
      </c>
      <c r="L43" s="135">
        <v>2.3310963120000004E-2</v>
      </c>
      <c r="M43" s="135">
        <v>0.72260700499999997</v>
      </c>
      <c r="N43" s="135">
        <v>3.72313383E-2</v>
      </c>
      <c r="O43" s="135">
        <v>6.3131627700000002E-3</v>
      </c>
      <c r="P43" s="135">
        <v>2.6517344999999999E-3</v>
      </c>
      <c r="Q43" s="135">
        <v>1.8384600000000003E-3</v>
      </c>
      <c r="R43" s="135">
        <v>1.4284891400000001E-2</v>
      </c>
      <c r="S43" s="135">
        <v>6.2450322799999999E-3</v>
      </c>
      <c r="T43" s="135">
        <v>1.8426213900000002E-2</v>
      </c>
      <c r="U43" s="135">
        <v>1.1300864000000001E-3</v>
      </c>
      <c r="V43" s="135">
        <v>0.27981496900000002</v>
      </c>
      <c r="W43" s="135">
        <v>8.7730621000000009E-2</v>
      </c>
      <c r="X43" s="135">
        <v>1.2666948656E-2</v>
      </c>
      <c r="Y43" s="135">
        <v>1.7820482870000001E-2</v>
      </c>
      <c r="Z43" s="135">
        <v>6.5093153500000002E-3</v>
      </c>
      <c r="AA43" s="135">
        <v>5.1278489240000006E-3</v>
      </c>
      <c r="AB43" s="135">
        <v>4.2124595800000005E-2</v>
      </c>
      <c r="AC43" s="135">
        <v>2.4314921E-3</v>
      </c>
      <c r="AD43" s="135">
        <v>3.0177905678000001E-2</v>
      </c>
      <c r="AE43" s="136"/>
      <c r="AF43" s="137">
        <v>731.60000000000036</v>
      </c>
      <c r="AG43" s="137">
        <v>177.35500000000002</v>
      </c>
      <c r="AH43" s="137">
        <v>9204.3000000000011</v>
      </c>
      <c r="AI43" s="137">
        <v>459</v>
      </c>
      <c r="AJ43" s="137" t="s">
        <v>394</v>
      </c>
      <c r="AK43" s="137" t="s">
        <v>392</v>
      </c>
      <c r="AL43" s="137" t="s">
        <v>49</v>
      </c>
    </row>
    <row r="44" spans="1:38" s="2" customFormat="1" ht="26.25" customHeight="1" thickBot="1" x14ac:dyDescent="0.25">
      <c r="A44" s="62" t="s">
        <v>70</v>
      </c>
      <c r="B44" s="62" t="s">
        <v>111</v>
      </c>
      <c r="C44" s="63" t="s">
        <v>112</v>
      </c>
      <c r="D44" s="64"/>
      <c r="E44" s="135">
        <v>8.2019572135851071</v>
      </c>
      <c r="F44" s="135">
        <v>0.89870823395903221</v>
      </c>
      <c r="G44" s="135">
        <v>7.5240000000000015E-2</v>
      </c>
      <c r="H44" s="135">
        <v>1.6157346267267269E-3</v>
      </c>
      <c r="I44" s="135">
        <v>0.48536583298440955</v>
      </c>
      <c r="J44" s="135">
        <v>0.48536583298440955</v>
      </c>
      <c r="K44" s="135">
        <v>0.48536583298440955</v>
      </c>
      <c r="L44" s="135">
        <v>0.27377300034932722</v>
      </c>
      <c r="M44" s="135">
        <v>2.7600718604380239</v>
      </c>
      <c r="N44" s="135">
        <v>7.1896000000000002E-2</v>
      </c>
      <c r="O44" s="135">
        <v>2.0899999999999998E-3</v>
      </c>
      <c r="P44" s="135">
        <v>8.9869999999999989E-4</v>
      </c>
      <c r="Q44" s="135">
        <v>4.4935000000000001E-3</v>
      </c>
      <c r="R44" s="135">
        <v>1.0449999999999999E-2</v>
      </c>
      <c r="S44" s="135">
        <v>0.3553</v>
      </c>
      <c r="T44" s="135">
        <v>1.4630000000000001E-2</v>
      </c>
      <c r="U44" s="135">
        <v>2.0899999999999998E-3</v>
      </c>
      <c r="V44" s="135">
        <v>0.20899999999999999</v>
      </c>
      <c r="W44" s="135" t="s">
        <v>392</v>
      </c>
      <c r="X44" s="135">
        <v>6.2700000000000004E-3</v>
      </c>
      <c r="Y44" s="135">
        <v>1.0449999999999999E-2</v>
      </c>
      <c r="Z44" s="135" t="s">
        <v>392</v>
      </c>
      <c r="AA44" s="135" t="s">
        <v>392</v>
      </c>
      <c r="AB44" s="135">
        <v>1.6719999999999999E-2</v>
      </c>
      <c r="AC44" s="135" t="s">
        <v>392</v>
      </c>
      <c r="AD44" s="135" t="s">
        <v>392</v>
      </c>
      <c r="AE44" s="136"/>
      <c r="AF44" s="137">
        <v>8987</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v>9.1923999999999999E-4</v>
      </c>
      <c r="J47" s="135">
        <v>9.1923999999999999E-4</v>
      </c>
      <c r="K47" s="135">
        <v>9.1923999999999999E-4</v>
      </c>
      <c r="L47" s="135">
        <v>5.1477439999999999E-4</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5.4925894736842104E-2</v>
      </c>
      <c r="G48" s="135" t="s">
        <v>392</v>
      </c>
      <c r="H48" s="135" t="s">
        <v>392</v>
      </c>
      <c r="I48" s="135">
        <v>4.7850000000000004E-2</v>
      </c>
      <c r="J48" s="135">
        <v>0.40194000000000002</v>
      </c>
      <c r="K48" s="135">
        <v>0.85172999999999999</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9.57</v>
      </c>
      <c r="AL48" s="137" t="s">
        <v>397</v>
      </c>
    </row>
    <row r="49" spans="1:38" s="2" customFormat="1" ht="26.25" customHeight="1" thickBot="1" x14ac:dyDescent="0.25">
      <c r="A49" s="62" t="s">
        <v>119</v>
      </c>
      <c r="B49" s="62" t="s">
        <v>122</v>
      </c>
      <c r="C49" s="63" t="s">
        <v>123</v>
      </c>
      <c r="D49" s="64"/>
      <c r="E49" s="135">
        <v>5.5259999999999999E-4</v>
      </c>
      <c r="F49" s="135">
        <v>4.7277999999999999E-3</v>
      </c>
      <c r="G49" s="135">
        <v>4.9120000000000001E-4</v>
      </c>
      <c r="H49" s="135">
        <v>2.2718000000000005E-3</v>
      </c>
      <c r="I49" s="135">
        <v>3.7454000000000001E-2</v>
      </c>
      <c r="J49" s="135">
        <v>8.9643999999999988E-2</v>
      </c>
      <c r="K49" s="135">
        <v>0.213058</v>
      </c>
      <c r="L49" s="135">
        <v>1.8352460000000001E-2</v>
      </c>
      <c r="M49" s="135">
        <v>0.28244000000000002</v>
      </c>
      <c r="N49" s="135">
        <v>0.23332</v>
      </c>
      <c r="O49" s="135">
        <v>4.2979999999999997E-3</v>
      </c>
      <c r="P49" s="135">
        <v>7.3680000000000004E-3</v>
      </c>
      <c r="Q49" s="135">
        <v>7.9819999999999995E-3</v>
      </c>
      <c r="R49" s="135">
        <v>0.10438</v>
      </c>
      <c r="S49" s="135">
        <v>2.9472000000000002E-2</v>
      </c>
      <c r="T49" s="135">
        <v>7.3679999999999995E-2</v>
      </c>
      <c r="U49" s="135">
        <v>9.8239999999999994E-3</v>
      </c>
      <c r="V49" s="135">
        <v>0.13508000000000001</v>
      </c>
      <c r="W49" s="135">
        <v>1.8420000000000001</v>
      </c>
      <c r="X49" s="135">
        <v>9.8240000000000008E-2</v>
      </c>
      <c r="Y49" s="135">
        <v>0.12280000000000001</v>
      </c>
      <c r="Z49" s="135">
        <v>6.1400000000000003E-2</v>
      </c>
      <c r="AA49" s="135">
        <v>4.2980000000000004E-2</v>
      </c>
      <c r="AB49" s="135">
        <v>0.32542000000000004</v>
      </c>
      <c r="AC49" s="135" t="s">
        <v>392</v>
      </c>
      <c r="AD49" s="135" t="s">
        <v>392</v>
      </c>
      <c r="AE49" s="136"/>
      <c r="AF49" s="137" t="s">
        <v>392</v>
      </c>
      <c r="AG49" s="137" t="s">
        <v>392</v>
      </c>
      <c r="AH49" s="137" t="s">
        <v>392</v>
      </c>
      <c r="AI49" s="137" t="s">
        <v>392</v>
      </c>
      <c r="AJ49" s="137" t="s">
        <v>392</v>
      </c>
      <c r="AK49" s="137">
        <v>0.61399999999999999</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9.4800000000000009E-2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0.94799999999999995</v>
      </c>
      <c r="AL51" s="137" t="s">
        <v>399</v>
      </c>
    </row>
    <row r="52" spans="1:38" s="2" customFormat="1" ht="26.25" customHeight="1" thickBot="1" x14ac:dyDescent="0.25">
      <c r="A52" s="62" t="s">
        <v>119</v>
      </c>
      <c r="B52" s="66" t="s">
        <v>128</v>
      </c>
      <c r="C52" s="68" t="s">
        <v>363</v>
      </c>
      <c r="D52" s="65"/>
      <c r="E52" s="135">
        <v>0.32501121464699995</v>
      </c>
      <c r="F52" s="135">
        <v>1.4064000000000001</v>
      </c>
      <c r="G52" s="135">
        <v>0.99347562681599999</v>
      </c>
      <c r="H52" s="135">
        <v>7.7352000000000011E-3</v>
      </c>
      <c r="I52" s="135">
        <v>1.5162380983750001E-2</v>
      </c>
      <c r="J52" s="135">
        <v>3.4908737613750004E-2</v>
      </c>
      <c r="K52" s="135">
        <v>5.6418161800000005E-2</v>
      </c>
      <c r="L52" s="135" t="s">
        <v>392</v>
      </c>
      <c r="M52" s="135">
        <v>4.2139251972999996E-2</v>
      </c>
      <c r="N52" s="135">
        <v>3.5863199999999998E-2</v>
      </c>
      <c r="O52" s="135">
        <v>3.5863199999999998E-2</v>
      </c>
      <c r="P52" s="135">
        <v>3.5863199999999998E-2</v>
      </c>
      <c r="Q52" s="135">
        <v>3.5863199999999998E-2</v>
      </c>
      <c r="R52" s="135">
        <v>3.5863199999999998E-2</v>
      </c>
      <c r="S52" s="135">
        <v>3.5863199999999998E-2</v>
      </c>
      <c r="T52" s="135">
        <v>3.5863199999999998E-2</v>
      </c>
      <c r="U52" s="135">
        <v>3.5863199999999998E-2</v>
      </c>
      <c r="V52" s="135">
        <v>3.5863199999999998E-2</v>
      </c>
      <c r="W52" s="135">
        <v>4.0082399999999997E-2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7.032</v>
      </c>
      <c r="AL52" s="137" t="s">
        <v>400</v>
      </c>
    </row>
    <row r="53" spans="1:38" s="2" customFormat="1" ht="26.25" customHeight="1" thickBot="1" x14ac:dyDescent="0.25">
      <c r="A53" s="62" t="s">
        <v>119</v>
      </c>
      <c r="B53" s="66" t="s">
        <v>129</v>
      </c>
      <c r="C53" s="68" t="s">
        <v>130</v>
      </c>
      <c r="D53" s="65"/>
      <c r="E53" s="135" t="s">
        <v>392</v>
      </c>
      <c r="F53" s="135">
        <v>0.6075297260273973</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1.486</v>
      </c>
      <c r="AL53" s="137" t="s">
        <v>401</v>
      </c>
    </row>
    <row r="54" spans="1:38" s="2" customFormat="1" ht="37.5" customHeight="1" thickBot="1" x14ac:dyDescent="0.25">
      <c r="A54" s="62" t="s">
        <v>119</v>
      </c>
      <c r="B54" s="66" t="s">
        <v>131</v>
      </c>
      <c r="C54" s="68" t="s">
        <v>132</v>
      </c>
      <c r="D54" s="65"/>
      <c r="E54" s="135" t="s">
        <v>392</v>
      </c>
      <c r="F54" s="135">
        <v>0.30280000000000001</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3028</v>
      </c>
      <c r="AL54" s="137" t="s">
        <v>402</v>
      </c>
    </row>
    <row r="55" spans="1:38" s="2" customFormat="1" ht="26.25" customHeight="1" thickBot="1" x14ac:dyDescent="0.25">
      <c r="A55" s="62" t="s">
        <v>119</v>
      </c>
      <c r="B55" s="66" t="s">
        <v>133</v>
      </c>
      <c r="C55" s="68" t="s">
        <v>134</v>
      </c>
      <c r="D55" s="65"/>
      <c r="E55" s="135">
        <v>2.2438264137408331E-2</v>
      </c>
      <c r="F55" s="135">
        <v>1.922551724137931E-2</v>
      </c>
      <c r="G55" s="135">
        <v>0.62237241379310337</v>
      </c>
      <c r="H55" s="135" t="s">
        <v>392</v>
      </c>
      <c r="I55" s="135">
        <v>5.0313649000785421E-3</v>
      </c>
      <c r="J55" s="135">
        <v>5.0313649000785421E-3</v>
      </c>
      <c r="K55" s="135">
        <v>5.0313649000785421E-3</v>
      </c>
      <c r="L55" s="135">
        <v>1.2075275760188499E-3</v>
      </c>
      <c r="M55" s="135">
        <v>0.10207127158477082</v>
      </c>
      <c r="N55" s="135">
        <v>9.4359522349735415E-3</v>
      </c>
      <c r="O55" s="135">
        <v>3.5504369810305629E-2</v>
      </c>
      <c r="P55" s="135">
        <v>8.245536789695751E-3</v>
      </c>
      <c r="Q55" s="135">
        <v>6.7017982526153333E-3</v>
      </c>
      <c r="R55" s="135">
        <v>6.8055406533993742E-3</v>
      </c>
      <c r="S55" s="135">
        <v>4.9799893497285419E-3</v>
      </c>
      <c r="T55" s="135">
        <v>6.9662650914133525E-2</v>
      </c>
      <c r="U55" s="135">
        <v>1.8026058922724999E-3</v>
      </c>
      <c r="V55" s="135">
        <v>0.89567775651835413</v>
      </c>
      <c r="W55" s="135" t="s">
        <v>392</v>
      </c>
      <c r="X55" s="135">
        <v>4.6024099219395826E-7</v>
      </c>
      <c r="Y55" s="135">
        <v>7.8309661358374987E-7</v>
      </c>
      <c r="Z55" s="135">
        <v>4.3276391803312491E-7</v>
      </c>
      <c r="AA55" s="135">
        <v>4.3276391803312491E-7</v>
      </c>
      <c r="AB55" s="135">
        <v>2.1088654418439579E-6</v>
      </c>
      <c r="AC55" s="135" t="s">
        <v>392</v>
      </c>
      <c r="AD55" s="135" t="s">
        <v>392</v>
      </c>
      <c r="AE55" s="136"/>
      <c r="AF55" s="137" t="s">
        <v>392</v>
      </c>
      <c r="AG55" s="137" t="s">
        <v>392</v>
      </c>
      <c r="AH55" s="137" t="s">
        <v>392</v>
      </c>
      <c r="AI55" s="137" t="s">
        <v>392</v>
      </c>
      <c r="AJ55" s="137" t="s">
        <v>392</v>
      </c>
      <c r="AK55" s="137">
        <v>1.0891287356321839</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0.15159181590641191</v>
      </c>
      <c r="J57" s="135">
        <v>0.27286526863154142</v>
      </c>
      <c r="K57" s="135">
        <v>0.30318363181282382</v>
      </c>
      <c r="L57" s="135">
        <v>4.547754477192357E-3</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3363.5259999999998</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1.9823966637684039E-3</v>
      </c>
      <c r="J58" s="135">
        <v>1.3215977758456027E-2</v>
      </c>
      <c r="K58" s="135">
        <v>2.6431955516912055E-2</v>
      </c>
      <c r="L58" s="135">
        <v>3.8436457831208819E-5</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411.63900000000001</v>
      </c>
      <c r="AL58" s="137" t="s">
        <v>407</v>
      </c>
    </row>
    <row r="59" spans="1:38" s="2" customFormat="1" ht="26.25" customHeight="1" thickBot="1" x14ac:dyDescent="0.25">
      <c r="A59" s="62" t="s">
        <v>53</v>
      </c>
      <c r="B59" s="70" t="s">
        <v>141</v>
      </c>
      <c r="C59" s="63" t="s">
        <v>373</v>
      </c>
      <c r="D59" s="64"/>
      <c r="E59" s="135" t="s">
        <v>393</v>
      </c>
      <c r="F59" s="135">
        <v>6.7591748882539993E-2</v>
      </c>
      <c r="G59" s="135" t="s">
        <v>393</v>
      </c>
      <c r="H59" s="135">
        <v>1.79788E-2</v>
      </c>
      <c r="I59" s="135">
        <v>0.14505471035086903</v>
      </c>
      <c r="J59" s="135">
        <v>0.16453424356711399</v>
      </c>
      <c r="K59" s="135">
        <v>0.18539068426513999</v>
      </c>
      <c r="L59" s="135">
        <v>1.6704897255933242E-3</v>
      </c>
      <c r="M59" s="135" t="s">
        <v>393</v>
      </c>
      <c r="N59" s="135">
        <v>1.1038194561299999</v>
      </c>
      <c r="O59" s="135">
        <v>4.4660870000000005E-2</v>
      </c>
      <c r="P59" s="135">
        <v>9.4732200000000001E-4</v>
      </c>
      <c r="Q59" s="135">
        <v>9.1394893909999997E-2</v>
      </c>
      <c r="R59" s="135">
        <v>9.1384209999999994E-2</v>
      </c>
      <c r="S59" s="135">
        <v>2.210418E-3</v>
      </c>
      <c r="T59" s="135">
        <v>0.22644418999999999</v>
      </c>
      <c r="U59" s="135">
        <v>0.31930294999999997</v>
      </c>
      <c r="V59" s="135">
        <v>0.11683638</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447.798</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0.21169605999999999</v>
      </c>
      <c r="J60" s="135">
        <v>2.1169606000000001</v>
      </c>
      <c r="K60" s="135">
        <v>4.318599624</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42.339212000000003</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2.0165936769501669</v>
      </c>
      <c r="J61" s="135">
        <v>20.165936769501663</v>
      </c>
      <c r="K61" s="135">
        <v>67.449365239262136</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24.425615799999999</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0.42780751177245513</v>
      </c>
      <c r="F64" s="135">
        <v>3.7848599999999996E-2</v>
      </c>
      <c r="G64" s="135">
        <v>1.4596438783739236E-3</v>
      </c>
      <c r="H64" s="135">
        <v>5.3757692489399996E-2</v>
      </c>
      <c r="I64" s="135" t="s">
        <v>393</v>
      </c>
      <c r="J64" s="135" t="s">
        <v>393</v>
      </c>
      <c r="K64" s="135" t="s">
        <v>393</v>
      </c>
      <c r="L64" s="135" t="s">
        <v>392</v>
      </c>
      <c r="M64" s="135">
        <v>0.74395133361053767</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420.54</v>
      </c>
      <c r="AL64" s="137" t="s">
        <v>412</v>
      </c>
    </row>
    <row r="65" spans="1:38" s="2" customFormat="1" ht="26.25" customHeight="1" thickBot="1" x14ac:dyDescent="0.25">
      <c r="A65" s="62" t="s">
        <v>53</v>
      </c>
      <c r="B65" s="66" t="s">
        <v>152</v>
      </c>
      <c r="C65" s="63" t="s">
        <v>153</v>
      </c>
      <c r="D65" s="64"/>
      <c r="E65" s="135">
        <v>0.92908885766205018</v>
      </c>
      <c r="F65" s="135" t="s">
        <v>392</v>
      </c>
      <c r="G65" s="135" t="s">
        <v>392</v>
      </c>
      <c r="H65" s="135">
        <v>0.11328435645789765</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484.411</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0.85562549040496005</v>
      </c>
      <c r="F70" s="135">
        <v>4.2337971882379266</v>
      </c>
      <c r="G70" s="135">
        <v>0.51814028514312993</v>
      </c>
      <c r="H70" s="135">
        <v>0.35943136697322003</v>
      </c>
      <c r="I70" s="135">
        <v>0.28084138441932055</v>
      </c>
      <c r="J70" s="135">
        <v>0.3550246006906701</v>
      </c>
      <c r="K70" s="135">
        <v>0.8548188975460197</v>
      </c>
      <c r="L70" s="135">
        <v>8.2663267259188416E-3</v>
      </c>
      <c r="M70" s="135">
        <v>0.1688610408694127</v>
      </c>
      <c r="N70" s="135" t="s">
        <v>394</v>
      </c>
      <c r="O70" s="135" t="s">
        <v>394</v>
      </c>
      <c r="P70" s="135">
        <v>7.5405960000000008E-2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3594.7826570637749</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0.29444999999999999</v>
      </c>
      <c r="G72" s="135" t="s">
        <v>393</v>
      </c>
      <c r="H72" s="135" t="s">
        <v>393</v>
      </c>
      <c r="I72" s="135">
        <v>0.67751837533463943</v>
      </c>
      <c r="J72" s="135">
        <v>0.8710950540016793</v>
      </c>
      <c r="K72" s="135">
        <v>1.4518250900027987</v>
      </c>
      <c r="L72" s="135">
        <v>9.8935199999999998E-4</v>
      </c>
      <c r="M72" s="135" t="s">
        <v>393</v>
      </c>
      <c r="N72" s="135">
        <v>1.4353694849051999</v>
      </c>
      <c r="O72" s="135">
        <v>0.18073808665119998</v>
      </c>
      <c r="P72" s="135">
        <v>0.10625895748519998</v>
      </c>
      <c r="Q72" s="135">
        <v>0.78520000000000001</v>
      </c>
      <c r="R72" s="135">
        <v>8.8335000000000008</v>
      </c>
      <c r="S72" s="135">
        <v>0.12449546707035</v>
      </c>
      <c r="T72" s="135">
        <v>0.27482000000000006</v>
      </c>
      <c r="U72" s="135">
        <v>3.9259999999999996E-2</v>
      </c>
      <c r="V72" s="135">
        <v>5.9617034849239499</v>
      </c>
      <c r="W72" s="135">
        <v>10.644575454793515</v>
      </c>
      <c r="X72" s="135" t="s">
        <v>393</v>
      </c>
      <c r="Y72" s="135" t="s">
        <v>393</v>
      </c>
      <c r="Z72" s="135" t="s">
        <v>393</v>
      </c>
      <c r="AA72" s="135" t="s">
        <v>393</v>
      </c>
      <c r="AB72" s="135">
        <v>0.13111965658343852</v>
      </c>
      <c r="AC72" s="135">
        <v>5.8889999999999998E-2</v>
      </c>
      <c r="AD72" s="135">
        <v>4.9074999999999998</v>
      </c>
      <c r="AE72" s="136"/>
      <c r="AF72" s="137" t="s">
        <v>392</v>
      </c>
      <c r="AG72" s="137" t="s">
        <v>392</v>
      </c>
      <c r="AH72" s="137" t="s">
        <v>392</v>
      </c>
      <c r="AI72" s="137" t="s">
        <v>392</v>
      </c>
      <c r="AJ72" s="137" t="s">
        <v>392</v>
      </c>
      <c r="AK72" s="137">
        <v>1963</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3.1782499999999998E-2</v>
      </c>
      <c r="F74" s="135" t="s">
        <v>393</v>
      </c>
      <c r="G74" s="135">
        <v>0.190695</v>
      </c>
      <c r="H74" s="135" t="s">
        <v>393</v>
      </c>
      <c r="I74" s="135">
        <v>0.18099840000000003</v>
      </c>
      <c r="J74" s="135">
        <v>0.41940594999999997</v>
      </c>
      <c r="K74" s="135">
        <v>0.58825450000000001</v>
      </c>
      <c r="L74" s="135">
        <v>4.1629632000000005E-3</v>
      </c>
      <c r="M74" s="135">
        <v>3.8774649999999995</v>
      </c>
      <c r="N74" s="135" t="s">
        <v>392</v>
      </c>
      <c r="O74" s="135" t="s">
        <v>392</v>
      </c>
      <c r="P74" s="135" t="s">
        <v>392</v>
      </c>
      <c r="Q74" s="135" t="s">
        <v>392</v>
      </c>
      <c r="R74" s="135" t="s">
        <v>392</v>
      </c>
      <c r="S74" s="135" t="s">
        <v>392</v>
      </c>
      <c r="T74" s="135" t="s">
        <v>392</v>
      </c>
      <c r="U74" s="135" t="s">
        <v>392</v>
      </c>
      <c r="V74" s="135" t="s">
        <v>392</v>
      </c>
      <c r="W74" s="135">
        <v>0.55532981954618543</v>
      </c>
      <c r="X74" s="135">
        <v>3.8138999999999992E-2</v>
      </c>
      <c r="Y74" s="135">
        <v>3.8138999999999992E-2</v>
      </c>
      <c r="Z74" s="135">
        <v>3.8138999999999992E-2</v>
      </c>
      <c r="AA74" s="135">
        <v>4.767374999999999E-3</v>
      </c>
      <c r="AB74" s="135">
        <v>0.11918437499999998</v>
      </c>
      <c r="AC74" s="135">
        <v>0.53104600000000002</v>
      </c>
      <c r="AD74" s="135" t="s">
        <v>392</v>
      </c>
      <c r="AE74" s="136"/>
      <c r="AF74" s="137" t="s">
        <v>392</v>
      </c>
      <c r="AG74" s="137" t="s">
        <v>392</v>
      </c>
      <c r="AH74" s="137" t="s">
        <v>392</v>
      </c>
      <c r="AI74" s="137" t="s">
        <v>392</v>
      </c>
      <c r="AJ74" s="137" t="s">
        <v>392</v>
      </c>
      <c r="AK74" s="137">
        <v>265.52300000000002</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1.1582339722405817E-3</v>
      </c>
      <c r="H77" s="135" t="s">
        <v>394</v>
      </c>
      <c r="I77" s="135">
        <v>3.0114083278255121E-5</v>
      </c>
      <c r="J77" s="135">
        <v>3.3588785194976866E-5</v>
      </c>
      <c r="K77" s="135">
        <v>3.7063487111698614E-5</v>
      </c>
      <c r="L77" s="135" t="s">
        <v>392</v>
      </c>
      <c r="M77" s="135" t="s">
        <v>393</v>
      </c>
      <c r="N77" s="135">
        <v>1.1003222736285525E-3</v>
      </c>
      <c r="O77" s="135">
        <v>2.6639381361533377E-4</v>
      </c>
      <c r="P77" s="135">
        <v>1.7373509583608723E-6</v>
      </c>
      <c r="Q77" s="135">
        <v>3.4747019167217446E-5</v>
      </c>
      <c r="R77" s="135" t="s">
        <v>392</v>
      </c>
      <c r="S77" s="135" t="s">
        <v>392</v>
      </c>
      <c r="T77" s="135" t="s">
        <v>392</v>
      </c>
      <c r="U77" s="135" t="s">
        <v>392</v>
      </c>
      <c r="V77" s="135">
        <v>1.0424105750165233E-2</v>
      </c>
      <c r="W77" s="135">
        <v>5.7911698612029081E-3</v>
      </c>
      <c r="X77" s="135" t="s">
        <v>392</v>
      </c>
      <c r="Y77" s="135" t="s">
        <v>392</v>
      </c>
      <c r="Z77" s="135" t="s">
        <v>392</v>
      </c>
      <c r="AA77" s="135" t="s">
        <v>392</v>
      </c>
      <c r="AB77" s="135" t="s">
        <v>392</v>
      </c>
      <c r="AC77" s="135" t="s">
        <v>392</v>
      </c>
      <c r="AD77" s="135">
        <v>4.1696423000660934</v>
      </c>
      <c r="AE77" s="136"/>
      <c r="AF77" s="137" t="s">
        <v>392</v>
      </c>
      <c r="AG77" s="137" t="s">
        <v>392</v>
      </c>
      <c r="AH77" s="137" t="s">
        <v>392</v>
      </c>
      <c r="AI77" s="137" t="s">
        <v>392</v>
      </c>
      <c r="AJ77" s="137" t="s">
        <v>392</v>
      </c>
      <c r="AK77" s="137">
        <v>6.6582339722405814</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1.0449999999999999E-3</v>
      </c>
      <c r="J78" s="135">
        <v>1.3749999999999999E-3</v>
      </c>
      <c r="K78" s="135">
        <v>1.7600000000000001E-3</v>
      </c>
      <c r="L78" s="135">
        <v>1.0449999999999999E-6</v>
      </c>
      <c r="M78" s="135" t="s">
        <v>393</v>
      </c>
      <c r="N78" s="135">
        <v>0.13200000000000001</v>
      </c>
      <c r="O78" s="135">
        <v>1.2649999999999998E-2</v>
      </c>
      <c r="P78" s="135" t="s">
        <v>392</v>
      </c>
      <c r="Q78" s="135">
        <v>1.0999999999999999E-2</v>
      </c>
      <c r="R78" s="135" t="s">
        <v>392</v>
      </c>
      <c r="S78" s="135">
        <v>0.154</v>
      </c>
      <c r="T78" s="135">
        <v>7.1500000000000003E-4</v>
      </c>
      <c r="U78" s="135" t="s">
        <v>392</v>
      </c>
      <c r="V78" s="135" t="s">
        <v>392</v>
      </c>
      <c r="W78" s="135">
        <v>0.27500000000000002</v>
      </c>
      <c r="X78" s="135" t="s">
        <v>392</v>
      </c>
      <c r="Y78" s="135" t="s">
        <v>392</v>
      </c>
      <c r="Z78" s="135" t="s">
        <v>392</v>
      </c>
      <c r="AA78" s="135" t="s">
        <v>392</v>
      </c>
      <c r="AB78" s="135" t="s">
        <v>392</v>
      </c>
      <c r="AC78" s="135" t="s">
        <v>392</v>
      </c>
      <c r="AD78" s="135">
        <v>2.035E-5</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3.0919106491780002</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104.9</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8.5267377579053338</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10077</v>
      </c>
      <c r="AL82" s="137" t="s">
        <v>429</v>
      </c>
    </row>
    <row r="83" spans="1:38" s="2" customFormat="1" ht="26.25" customHeight="1" thickBot="1" x14ac:dyDescent="0.25">
      <c r="A83" s="62" t="s">
        <v>53</v>
      </c>
      <c r="B83" s="73" t="s">
        <v>188</v>
      </c>
      <c r="C83" s="74" t="s">
        <v>189</v>
      </c>
      <c r="D83" s="64"/>
      <c r="E83" s="135" t="s">
        <v>392</v>
      </c>
      <c r="F83" s="135">
        <v>6.08E-2</v>
      </c>
      <c r="G83" s="135" t="s">
        <v>392</v>
      </c>
      <c r="H83" s="135" t="s">
        <v>392</v>
      </c>
      <c r="I83" s="135">
        <v>1.2094060813225712E-3</v>
      </c>
      <c r="J83" s="135">
        <v>9.0705456099192845E-3</v>
      </c>
      <c r="K83" s="135">
        <v>4.2329212846289994E-2</v>
      </c>
      <c r="L83" s="135">
        <v>6.8936146635386564E-5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3800</v>
      </c>
      <c r="AL83" s="137" t="s">
        <v>430</v>
      </c>
    </row>
    <row r="84" spans="1:38" s="2" customFormat="1" ht="26.25" customHeight="1" thickBot="1" x14ac:dyDescent="0.25">
      <c r="A84" s="62" t="s">
        <v>53</v>
      </c>
      <c r="B84" s="73" t="s">
        <v>190</v>
      </c>
      <c r="C84" s="74" t="s">
        <v>191</v>
      </c>
      <c r="D84" s="64"/>
      <c r="E84" s="135" t="s">
        <v>392</v>
      </c>
      <c r="F84" s="135">
        <v>1.9206406763868202E-3</v>
      </c>
      <c r="G84" s="135" t="s">
        <v>392</v>
      </c>
      <c r="H84" s="135" t="s">
        <v>392</v>
      </c>
      <c r="I84" s="135">
        <v>1.181932723930351E-4</v>
      </c>
      <c r="J84" s="135">
        <v>5.9096636196517543E-3</v>
      </c>
      <c r="K84" s="135">
        <v>2.3638654478607017E-2</v>
      </c>
      <c r="L84" s="135">
        <v>1.5365125411094562E-8</v>
      </c>
      <c r="M84" s="135">
        <v>1.4035451096672917E-4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14.774159049129386</v>
      </c>
      <c r="AL84" s="137" t="s">
        <v>431</v>
      </c>
    </row>
    <row r="85" spans="1:38" s="2" customFormat="1" ht="26.25" customHeight="1" thickBot="1" x14ac:dyDescent="0.25">
      <c r="A85" s="62" t="s">
        <v>185</v>
      </c>
      <c r="B85" s="68" t="s">
        <v>192</v>
      </c>
      <c r="C85" s="74" t="s">
        <v>374</v>
      </c>
      <c r="D85" s="64"/>
      <c r="E85" s="135" t="s">
        <v>392</v>
      </c>
      <c r="F85" s="135">
        <v>22.333897999999998</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22.333897999999998</v>
      </c>
      <c r="AL85" s="137" t="s">
        <v>432</v>
      </c>
    </row>
    <row r="86" spans="1:38" s="2" customFormat="1" ht="26.25" customHeight="1" thickBot="1" x14ac:dyDescent="0.25">
      <c r="A86" s="62" t="s">
        <v>185</v>
      </c>
      <c r="B86" s="68" t="s">
        <v>193</v>
      </c>
      <c r="C86" s="72" t="s">
        <v>194</v>
      </c>
      <c r="D86" s="64"/>
      <c r="E86" s="135" t="s">
        <v>394</v>
      </c>
      <c r="F86" s="135">
        <v>0.41854000000000002</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10077</v>
      </c>
      <c r="AL86" s="137" t="s">
        <v>429</v>
      </c>
    </row>
    <row r="87" spans="1:38" s="2" customFormat="1" ht="26.25" customHeight="1" thickBot="1" x14ac:dyDescent="0.25">
      <c r="A87" s="62" t="s">
        <v>185</v>
      </c>
      <c r="B87" s="68" t="s">
        <v>195</v>
      </c>
      <c r="C87" s="72" t="s">
        <v>196</v>
      </c>
      <c r="D87" s="64"/>
      <c r="E87" s="135" t="s">
        <v>392</v>
      </c>
      <c r="F87" s="135">
        <v>5.1031733333333336E-2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2.2964280000000001</v>
      </c>
      <c r="AL87" s="137" t="s">
        <v>433</v>
      </c>
    </row>
    <row r="88" spans="1:38" s="2" customFormat="1" ht="26.25" customHeight="1" thickBot="1" x14ac:dyDescent="0.25">
      <c r="A88" s="62" t="s">
        <v>185</v>
      </c>
      <c r="B88" s="68" t="s">
        <v>197</v>
      </c>
      <c r="C88" s="72" t="s">
        <v>198</v>
      </c>
      <c r="D88" s="64"/>
      <c r="E88" s="135" t="s">
        <v>392</v>
      </c>
      <c r="F88" s="135">
        <v>11.812871486771842</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10.441963227097988</v>
      </c>
      <c r="AL88" s="137" t="s">
        <v>434</v>
      </c>
    </row>
    <row r="89" spans="1:38" s="2" customFormat="1" ht="26.25" customHeight="1" thickBot="1" x14ac:dyDescent="0.25">
      <c r="A89" s="62" t="s">
        <v>185</v>
      </c>
      <c r="B89" s="68" t="s">
        <v>199</v>
      </c>
      <c r="C89" s="72" t="s">
        <v>200</v>
      </c>
      <c r="D89" s="64"/>
      <c r="E89" s="135" t="s">
        <v>392</v>
      </c>
      <c r="F89" s="135">
        <v>4.8082500000000001</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9.6165000000000003</v>
      </c>
      <c r="AL89" s="137" t="s">
        <v>435</v>
      </c>
    </row>
    <row r="90" spans="1:38" s="7" customFormat="1" ht="26.25" customHeight="1" thickBot="1" x14ac:dyDescent="0.25">
      <c r="A90" s="62" t="s">
        <v>185</v>
      </c>
      <c r="B90" s="68" t="s">
        <v>201</v>
      </c>
      <c r="C90" s="72" t="s">
        <v>202</v>
      </c>
      <c r="D90" s="64"/>
      <c r="E90" s="135" t="s">
        <v>394</v>
      </c>
      <c r="F90" s="135">
        <v>0.27563294934970872</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650</v>
      </c>
      <c r="AL90" s="137" t="s">
        <v>436</v>
      </c>
    </row>
    <row r="91" spans="1:38" s="2" customFormat="1" ht="26.25" customHeight="1" thickBot="1" x14ac:dyDescent="0.25">
      <c r="A91" s="62" t="s">
        <v>185</v>
      </c>
      <c r="B91" s="66" t="s">
        <v>375</v>
      </c>
      <c r="C91" s="68" t="s">
        <v>203</v>
      </c>
      <c r="D91" s="64"/>
      <c r="E91" s="135">
        <v>2.8033104620000002E-2</v>
      </c>
      <c r="F91" s="135">
        <v>7.4892030400000018E-2</v>
      </c>
      <c r="G91" s="135">
        <v>2.0988607400000002E-3</v>
      </c>
      <c r="H91" s="135">
        <v>6.4215274000000017E-2</v>
      </c>
      <c r="I91" s="135">
        <v>0.45388374478000004</v>
      </c>
      <c r="J91" s="135">
        <v>0.48722922104000005</v>
      </c>
      <c r="K91" s="135">
        <v>0.49411654221000006</v>
      </c>
      <c r="L91" s="135">
        <v>0.18800375400000005</v>
      </c>
      <c r="M91" s="135">
        <v>0.85756231305000019</v>
      </c>
      <c r="N91" s="135">
        <v>0.54486980800000007</v>
      </c>
      <c r="O91" s="135">
        <v>8.4585804760000008E-2</v>
      </c>
      <c r="P91" s="135">
        <v>3.9614259000000006E-5</v>
      </c>
      <c r="Q91" s="135">
        <v>9.2433271000000013E-4</v>
      </c>
      <c r="R91" s="135">
        <v>1.0841797200000001E-2</v>
      </c>
      <c r="S91" s="135">
        <v>0.3921314520000001</v>
      </c>
      <c r="T91" s="135">
        <v>6.2628222000000011E-2</v>
      </c>
      <c r="U91" s="135" t="s">
        <v>392</v>
      </c>
      <c r="V91" s="135">
        <v>0.22247523200000002</v>
      </c>
      <c r="W91" s="135">
        <v>1.5473560000000004E-3</v>
      </c>
      <c r="X91" s="135">
        <v>1.7175651600000003E-3</v>
      </c>
      <c r="Y91" s="135">
        <v>6.9631020000000007E-4</v>
      </c>
      <c r="Z91" s="135">
        <v>6.9631020000000007E-4</v>
      </c>
      <c r="AA91" s="135">
        <v>6.9631020000000007E-4</v>
      </c>
      <c r="AB91" s="135">
        <v>3.8064957600000005E-3</v>
      </c>
      <c r="AC91" s="135" t="s">
        <v>392</v>
      </c>
      <c r="AD91" s="135" t="s">
        <v>392</v>
      </c>
      <c r="AE91" s="136"/>
      <c r="AF91" s="137" t="s">
        <v>392</v>
      </c>
      <c r="AG91" s="137" t="s">
        <v>392</v>
      </c>
      <c r="AH91" s="137" t="s">
        <v>392</v>
      </c>
      <c r="AI91" s="137" t="s">
        <v>392</v>
      </c>
      <c r="AJ91" s="137" t="s">
        <v>392</v>
      </c>
      <c r="AK91" s="137">
        <v>16.168547000000004</v>
      </c>
      <c r="AL91" s="137" t="s">
        <v>437</v>
      </c>
    </row>
    <row r="92" spans="1:38" s="2" customFormat="1" ht="26.25" customHeight="1" thickBot="1" x14ac:dyDescent="0.25">
      <c r="A92" s="62" t="s">
        <v>53</v>
      </c>
      <c r="B92" s="62" t="s">
        <v>204</v>
      </c>
      <c r="C92" s="63" t="s">
        <v>205</v>
      </c>
      <c r="D92" s="69"/>
      <c r="E92" s="135" t="s">
        <v>392</v>
      </c>
      <c r="F92" s="135">
        <v>2.8594000000000001E-2</v>
      </c>
      <c r="G92" s="135" t="s">
        <v>393</v>
      </c>
      <c r="H92" s="135" t="s">
        <v>393</v>
      </c>
      <c r="I92" s="135">
        <v>8.5781999999999994E-3</v>
      </c>
      <c r="J92" s="135">
        <v>1.1437600000000001E-2</v>
      </c>
      <c r="K92" s="135">
        <v>1.4297000000000001E-2</v>
      </c>
      <c r="L92" s="135">
        <v>2.2303319999999999E-4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9.4590963440993416</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1774.1014449606623</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0.45797946988658894</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457.9794698865889</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0.10098</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10098</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0.21246965918750774</v>
      </c>
      <c r="F99" s="135">
        <v>9.2073143160090805</v>
      </c>
      <c r="G99" s="135" t="s">
        <v>392</v>
      </c>
      <c r="H99" s="135">
        <v>6.7577708635506708</v>
      </c>
      <c r="I99" s="135">
        <v>0.11291714714849704</v>
      </c>
      <c r="J99" s="135">
        <v>0.17350683586232474</v>
      </c>
      <c r="K99" s="135">
        <v>0.38006259284128274</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299.83333333333331</v>
      </c>
      <c r="AL99" s="137" t="s">
        <v>441</v>
      </c>
    </row>
    <row r="100" spans="1:38" s="2" customFormat="1" ht="26.25" customHeight="1" thickBot="1" x14ac:dyDescent="0.25">
      <c r="A100" s="62" t="s">
        <v>216</v>
      </c>
      <c r="B100" s="62" t="s">
        <v>218</v>
      </c>
      <c r="C100" s="63" t="s">
        <v>379</v>
      </c>
      <c r="D100" s="76"/>
      <c r="E100" s="135">
        <v>8.8664012776200035E-2</v>
      </c>
      <c r="F100" s="135">
        <v>6.6891985358379733</v>
      </c>
      <c r="G100" s="135" t="s">
        <v>392</v>
      </c>
      <c r="H100" s="135">
        <v>4.1335994219424421</v>
      </c>
      <c r="I100" s="135">
        <v>5.1465721007871529E-2</v>
      </c>
      <c r="J100" s="135">
        <v>7.8879960977313951E-2</v>
      </c>
      <c r="K100" s="135">
        <v>0.17074821598364259</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419.66666666666669</v>
      </c>
      <c r="AL100" s="137" t="s">
        <v>441</v>
      </c>
    </row>
    <row r="101" spans="1:38" s="2" customFormat="1" ht="26.25" customHeight="1" thickBot="1" x14ac:dyDescent="0.25">
      <c r="A101" s="62" t="s">
        <v>216</v>
      </c>
      <c r="B101" s="62" t="s">
        <v>219</v>
      </c>
      <c r="C101" s="63" t="s">
        <v>220</v>
      </c>
      <c r="D101" s="76"/>
      <c r="E101" s="135">
        <v>1.7360000000000004E-2</v>
      </c>
      <c r="F101" s="135">
        <v>0.30770401826484023</v>
      </c>
      <c r="G101" s="135" t="s">
        <v>392</v>
      </c>
      <c r="H101" s="135">
        <v>2.3360072872075128</v>
      </c>
      <c r="I101" s="135">
        <v>1.5032432601321737E-2</v>
      </c>
      <c r="J101" s="135">
        <v>4.5097297803965208E-2</v>
      </c>
      <c r="K101" s="135">
        <v>0.10522702820925217</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1446.6666666666667</v>
      </c>
      <c r="AL101" s="137" t="s">
        <v>441</v>
      </c>
    </row>
    <row r="102" spans="1:38" s="2" customFormat="1" ht="26.25" customHeight="1" thickBot="1" x14ac:dyDescent="0.25">
      <c r="A102" s="62" t="s">
        <v>216</v>
      </c>
      <c r="B102" s="62" t="s">
        <v>221</v>
      </c>
      <c r="C102" s="63" t="s">
        <v>357</v>
      </c>
      <c r="D102" s="76"/>
      <c r="E102" s="135">
        <v>7.8625963142185645E-2</v>
      </c>
      <c r="F102" s="135">
        <v>2.2679825215053766</v>
      </c>
      <c r="G102" s="135" t="s">
        <v>392</v>
      </c>
      <c r="H102" s="135">
        <v>11.879698903066391</v>
      </c>
      <c r="I102" s="135">
        <v>2.5026107526881721E-2</v>
      </c>
      <c r="J102" s="135">
        <v>0.55226413978494626</v>
      </c>
      <c r="K102" s="135">
        <v>3.7562134408602148</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4021.6666666666665</v>
      </c>
      <c r="AL102" s="137" t="s">
        <v>441</v>
      </c>
    </row>
    <row r="103" spans="1:38" s="2" customFormat="1" ht="26.25" customHeight="1" thickBot="1" x14ac:dyDescent="0.25">
      <c r="A103" s="62" t="s">
        <v>216</v>
      </c>
      <c r="B103" s="62" t="s">
        <v>222</v>
      </c>
      <c r="C103" s="63" t="s">
        <v>223</v>
      </c>
      <c r="D103" s="76"/>
      <c r="E103" s="135">
        <v>9.9600000000000009E-5</v>
      </c>
      <c r="F103" s="135">
        <v>7.4843013698630148E-3</v>
      </c>
      <c r="G103" s="135" t="s">
        <v>392</v>
      </c>
      <c r="H103" s="135">
        <v>5.1599999999999997E-3</v>
      </c>
      <c r="I103" s="135">
        <v>3.168E-4</v>
      </c>
      <c r="J103" s="135">
        <v>4.8240000000000002E-4</v>
      </c>
      <c r="K103" s="135">
        <v>1.044E-3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1.2</v>
      </c>
      <c r="AL103" s="137" t="s">
        <v>441</v>
      </c>
    </row>
    <row r="104" spans="1:38" s="2" customFormat="1" ht="26.25" customHeight="1" thickBot="1" x14ac:dyDescent="0.25">
      <c r="A104" s="62" t="s">
        <v>216</v>
      </c>
      <c r="B104" s="62" t="s">
        <v>224</v>
      </c>
      <c r="C104" s="63" t="s">
        <v>225</v>
      </c>
      <c r="D104" s="76"/>
      <c r="E104" s="135">
        <v>9.3399999999999993E-4</v>
      </c>
      <c r="F104" s="135">
        <v>4.4721114155251145E-2</v>
      </c>
      <c r="G104" s="135" t="s">
        <v>392</v>
      </c>
      <c r="H104" s="135">
        <v>3.1133333333333332E-2</v>
      </c>
      <c r="I104" s="135">
        <v>8.0877258350429146E-4</v>
      </c>
      <c r="J104" s="135">
        <v>2.4263177505128744E-3</v>
      </c>
      <c r="K104" s="135">
        <v>5.6614080845300407E-3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77.833333333333329</v>
      </c>
      <c r="AL104" s="137" t="s">
        <v>441</v>
      </c>
    </row>
    <row r="105" spans="1:38" s="2" customFormat="1" ht="26.25" customHeight="1" thickBot="1" x14ac:dyDescent="0.25">
      <c r="A105" s="62" t="s">
        <v>216</v>
      </c>
      <c r="B105" s="62" t="s">
        <v>226</v>
      </c>
      <c r="C105" s="63" t="s">
        <v>227</v>
      </c>
      <c r="D105" s="76"/>
      <c r="E105" s="135">
        <v>1.6750000000000001E-3</v>
      </c>
      <c r="F105" s="135">
        <v>0.37974223287671233</v>
      </c>
      <c r="G105" s="135" t="s">
        <v>392</v>
      </c>
      <c r="H105" s="135">
        <v>0.46899999999999997</v>
      </c>
      <c r="I105" s="135">
        <v>5.6402088888888886E-3</v>
      </c>
      <c r="J105" s="135">
        <v>8.8631853968253963E-3</v>
      </c>
      <c r="K105" s="135">
        <v>1.9337859047619047E-2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67</v>
      </c>
      <c r="AL105" s="137" t="s">
        <v>441</v>
      </c>
    </row>
    <row r="106" spans="1:38" s="2" customFormat="1" ht="26.25" customHeight="1" thickBot="1" x14ac:dyDescent="0.25">
      <c r="A106" s="62" t="s">
        <v>216</v>
      </c>
      <c r="B106" s="62" t="s">
        <v>228</v>
      </c>
      <c r="C106" s="63" t="s">
        <v>229</v>
      </c>
      <c r="D106" s="76"/>
      <c r="E106" s="135">
        <v>2.2171929824561407E-5</v>
      </c>
      <c r="F106" s="135">
        <v>6.1853780821917803E-3</v>
      </c>
      <c r="G106" s="135" t="s">
        <v>392</v>
      </c>
      <c r="H106" s="135">
        <v>6.2234421052631585E-3</v>
      </c>
      <c r="I106" s="135">
        <v>1.7800000000000002E-4</v>
      </c>
      <c r="J106" s="135">
        <v>2.8479999999999998E-4</v>
      </c>
      <c r="K106" s="135">
        <v>6.0520000000000007E-4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2.9666666666666668</v>
      </c>
      <c r="AL106" s="137" t="s">
        <v>441</v>
      </c>
    </row>
    <row r="107" spans="1:38" s="2" customFormat="1" ht="26.25" customHeight="1" thickBot="1" x14ac:dyDescent="0.25">
      <c r="A107" s="62" t="s">
        <v>216</v>
      </c>
      <c r="B107" s="62" t="s">
        <v>230</v>
      </c>
      <c r="C107" s="63" t="s">
        <v>350</v>
      </c>
      <c r="D107" s="76"/>
      <c r="E107" s="135">
        <v>0.16231426811383276</v>
      </c>
      <c r="F107" s="135">
        <v>2.3483350000000005</v>
      </c>
      <c r="G107" s="135" t="s">
        <v>392</v>
      </c>
      <c r="H107" s="135">
        <v>2.8548293511394602</v>
      </c>
      <c r="I107" s="135">
        <v>4.2697000000000006E-2</v>
      </c>
      <c r="J107" s="135">
        <v>0.56929333333333343</v>
      </c>
      <c r="K107" s="135">
        <v>2.7041433333333336</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14232.333333333334</v>
      </c>
      <c r="AL107" s="137" t="s">
        <v>441</v>
      </c>
    </row>
    <row r="108" spans="1:38" s="2" customFormat="1" ht="26.25" customHeight="1" thickBot="1" x14ac:dyDescent="0.25">
      <c r="A108" s="62" t="s">
        <v>216</v>
      </c>
      <c r="B108" s="62" t="s">
        <v>231</v>
      </c>
      <c r="C108" s="63" t="s">
        <v>351</v>
      </c>
      <c r="D108" s="76"/>
      <c r="E108" s="135">
        <v>0.59557499999999985</v>
      </c>
      <c r="F108" s="135">
        <v>2.3822999999999994</v>
      </c>
      <c r="G108" s="135" t="s">
        <v>392</v>
      </c>
      <c r="H108" s="135">
        <v>6.2560312665990772</v>
      </c>
      <c r="I108" s="135">
        <v>4.4116666666666658E-2</v>
      </c>
      <c r="J108" s="135">
        <v>0.4411666666666666</v>
      </c>
      <c r="K108" s="135">
        <v>0.88233333333333319</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22058.333333333328</v>
      </c>
      <c r="AL108" s="137" t="s">
        <v>441</v>
      </c>
    </row>
    <row r="109" spans="1:38" s="2" customFormat="1" ht="26.25" customHeight="1" thickBot="1" x14ac:dyDescent="0.25">
      <c r="A109" s="62" t="s">
        <v>216</v>
      </c>
      <c r="B109" s="62" t="s">
        <v>232</v>
      </c>
      <c r="C109" s="63" t="s">
        <v>352</v>
      </c>
      <c r="D109" s="76"/>
      <c r="E109" s="135">
        <v>0.1089855</v>
      </c>
      <c r="F109" s="135">
        <v>1.9738485000000001</v>
      </c>
      <c r="G109" s="135" t="s">
        <v>392</v>
      </c>
      <c r="H109" s="135">
        <v>2.26044</v>
      </c>
      <c r="I109" s="135">
        <v>8.073000000000001E-2</v>
      </c>
      <c r="J109" s="135">
        <v>0.44401499999999999</v>
      </c>
      <c r="K109" s="135">
        <v>0.44401499999999999</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4036.5</v>
      </c>
      <c r="AL109" s="137" t="s">
        <v>441</v>
      </c>
    </row>
    <row r="110" spans="1:38" s="2" customFormat="1" ht="26.25" customHeight="1" thickBot="1" x14ac:dyDescent="0.25">
      <c r="A110" s="62" t="s">
        <v>216</v>
      </c>
      <c r="B110" s="62" t="s">
        <v>233</v>
      </c>
      <c r="C110" s="63" t="s">
        <v>353</v>
      </c>
      <c r="D110" s="76"/>
      <c r="E110" s="135">
        <v>9.7542833333333342E-2</v>
      </c>
      <c r="F110" s="135">
        <v>1.3264268208749999</v>
      </c>
      <c r="G110" s="135" t="s">
        <v>392</v>
      </c>
      <c r="H110" s="135">
        <v>2.3464933333333331</v>
      </c>
      <c r="I110" s="135">
        <v>0.13511287944125241</v>
      </c>
      <c r="J110" s="135">
        <v>1.0075843688633528</v>
      </c>
      <c r="K110" s="135">
        <v>1.0113910355300193</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6077.4999999999991</v>
      </c>
      <c r="AL110" s="137" t="s">
        <v>441</v>
      </c>
    </row>
    <row r="111" spans="1:38" s="2" customFormat="1" ht="26.25" customHeight="1" thickBot="1" x14ac:dyDescent="0.25">
      <c r="A111" s="62" t="s">
        <v>216</v>
      </c>
      <c r="B111" s="62" t="s">
        <v>234</v>
      </c>
      <c r="C111" s="63" t="s">
        <v>347</v>
      </c>
      <c r="D111" s="76"/>
      <c r="E111" s="135">
        <v>1.0026666666666667E-3</v>
      </c>
      <c r="F111" s="135">
        <v>5.9157333333333326E-2</v>
      </c>
      <c r="G111" s="135" t="s">
        <v>392</v>
      </c>
      <c r="H111" s="135">
        <v>0.4712533333333333</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1002.6666666666666</v>
      </c>
      <c r="AL111" s="137" t="s">
        <v>441</v>
      </c>
    </row>
    <row r="112" spans="1:38" s="2" customFormat="1" ht="26.25" customHeight="1" thickBot="1" x14ac:dyDescent="0.25">
      <c r="A112" s="62" t="s">
        <v>235</v>
      </c>
      <c r="B112" s="62" t="s">
        <v>236</v>
      </c>
      <c r="C112" s="63" t="s">
        <v>237</v>
      </c>
      <c r="D112" s="64"/>
      <c r="E112" s="135">
        <v>10.4</v>
      </c>
      <c r="F112" s="135" t="s">
        <v>392</v>
      </c>
      <c r="G112" s="135" t="s">
        <v>392</v>
      </c>
      <c r="H112" s="135">
        <v>13.294182820541192</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260</v>
      </c>
      <c r="AL112" s="137" t="s">
        <v>442</v>
      </c>
    </row>
    <row r="113" spans="1:38" s="2" customFormat="1" ht="26.25" customHeight="1" thickBot="1" x14ac:dyDescent="0.25">
      <c r="A113" s="62" t="s">
        <v>235</v>
      </c>
      <c r="B113" s="77" t="s">
        <v>238</v>
      </c>
      <c r="C113" s="78" t="s">
        <v>239</v>
      </c>
      <c r="D113" s="64"/>
      <c r="E113" s="135">
        <v>4.2520434668067262</v>
      </c>
      <c r="F113" s="135" t="s">
        <v>393</v>
      </c>
      <c r="G113" s="135" t="s">
        <v>392</v>
      </c>
      <c r="H113" s="135">
        <v>18.893130668409842</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106301086.67016816</v>
      </c>
      <c r="AL113" s="137" t="s">
        <v>443</v>
      </c>
    </row>
    <row r="114" spans="1:38" s="2" customFormat="1" ht="26.25" customHeight="1" thickBot="1" x14ac:dyDescent="0.25">
      <c r="A114" s="62" t="s">
        <v>235</v>
      </c>
      <c r="B114" s="77" t="s">
        <v>240</v>
      </c>
      <c r="C114" s="78" t="s">
        <v>358</v>
      </c>
      <c r="D114" s="64"/>
      <c r="E114" s="135">
        <v>3.7632000000000006E-2</v>
      </c>
      <c r="F114" s="135" t="s">
        <v>392</v>
      </c>
      <c r="G114" s="135" t="s">
        <v>392</v>
      </c>
      <c r="H114" s="135">
        <v>0.12230400000000002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940800.00000000023</v>
      </c>
      <c r="AL114" s="137" t="s">
        <v>443</v>
      </c>
    </row>
    <row r="115" spans="1:38" s="2" customFormat="1" ht="26.25" customHeight="1" thickBot="1" x14ac:dyDescent="0.25">
      <c r="A115" s="62" t="s">
        <v>235</v>
      </c>
      <c r="B115" s="77" t="s">
        <v>241</v>
      </c>
      <c r="C115" s="78" t="s">
        <v>242</v>
      </c>
      <c r="D115" s="64"/>
      <c r="E115" s="135">
        <v>5.5218151280000002E-2</v>
      </c>
      <c r="F115" s="135" t="s">
        <v>392</v>
      </c>
      <c r="G115" s="135" t="s">
        <v>392</v>
      </c>
      <c r="H115" s="135">
        <v>0.11043630256</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1380453.7820000001</v>
      </c>
      <c r="AL115" s="137" t="s">
        <v>443</v>
      </c>
    </row>
    <row r="116" spans="1:38" s="2" customFormat="1" ht="26.25" customHeight="1" thickBot="1" x14ac:dyDescent="0.25">
      <c r="A116" s="62" t="s">
        <v>235</v>
      </c>
      <c r="B116" s="62" t="s">
        <v>243</v>
      </c>
      <c r="C116" s="68" t="s">
        <v>380</v>
      </c>
      <c r="D116" s="64"/>
      <c r="E116" s="135">
        <v>0.74284912625487032</v>
      </c>
      <c r="F116" s="135" t="s">
        <v>393</v>
      </c>
      <c r="G116" s="135" t="s">
        <v>392</v>
      </c>
      <c r="H116" s="135">
        <v>2.0413411992059283</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18571228.156371757</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0.25639175999999997</v>
      </c>
      <c r="J119" s="135">
        <v>6.6661857599999994</v>
      </c>
      <c r="K119" s="135">
        <v>6.6661857599999994</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4273196</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3.6749485599999998</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4273196</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0.67187766250000003</v>
      </c>
      <c r="AD122" s="135" t="s">
        <v>392</v>
      </c>
      <c r="AE122" s="136"/>
      <c r="AF122" s="137" t="s">
        <v>392</v>
      </c>
      <c r="AG122" s="137" t="s">
        <v>392</v>
      </c>
      <c r="AH122" s="137" t="s">
        <v>392</v>
      </c>
      <c r="AI122" s="137" t="s">
        <v>392</v>
      </c>
      <c r="AJ122" s="137" t="s">
        <v>392</v>
      </c>
      <c r="AK122" s="137">
        <v>540384.26500000001</v>
      </c>
      <c r="AL122" s="137" t="s">
        <v>48</v>
      </c>
    </row>
    <row r="123" spans="1:38" s="2" customFormat="1" ht="26.25" customHeight="1" thickBot="1" x14ac:dyDescent="0.25">
      <c r="A123" s="62" t="s">
        <v>235</v>
      </c>
      <c r="B123" s="62" t="s">
        <v>256</v>
      </c>
      <c r="C123" s="63" t="s">
        <v>257</v>
      </c>
      <c r="D123" s="64"/>
      <c r="E123" s="135">
        <v>7.1374702007035405E-3</v>
      </c>
      <c r="F123" s="135">
        <v>1.8735859276846796E-2</v>
      </c>
      <c r="G123" s="135">
        <v>8.9218377508794256E-4</v>
      </c>
      <c r="H123" s="135">
        <v>7.1374702007035405E-3</v>
      </c>
      <c r="I123" s="135">
        <v>1.6356702543278947E-2</v>
      </c>
      <c r="J123" s="135">
        <v>1.724888631836689E-2</v>
      </c>
      <c r="K123" s="135">
        <v>1.724888631836689E-2</v>
      </c>
      <c r="L123" s="135">
        <v>1.4869729584799046E-3</v>
      </c>
      <c r="M123" s="135">
        <v>0.17516541450893275</v>
      </c>
      <c r="N123" s="135">
        <v>2.1412410602110625E-4</v>
      </c>
      <c r="O123" s="135">
        <v>4.7583134671356949E-4</v>
      </c>
      <c r="P123" s="135">
        <v>9.8140215259673712E-5</v>
      </c>
      <c r="Q123" s="135">
        <v>2.7062907844334268E-4</v>
      </c>
      <c r="R123" s="135">
        <v>2.9739459169598093E-4</v>
      </c>
      <c r="S123" s="135">
        <v>2.6170724069246321E-4</v>
      </c>
      <c r="T123" s="135">
        <v>1.3382756626319141E-4</v>
      </c>
      <c r="U123" s="135">
        <v>1.4274940401407085E-4</v>
      </c>
      <c r="V123" s="135">
        <v>2.7360302436030249E-3</v>
      </c>
      <c r="W123" s="135" t="s">
        <v>392</v>
      </c>
      <c r="X123" s="135">
        <v>2.1412410602110625E-4</v>
      </c>
      <c r="Y123" s="135">
        <v>3.5687351003517713E-4</v>
      </c>
      <c r="Z123" s="135">
        <v>2.6170724069246321E-4</v>
      </c>
      <c r="AA123" s="135">
        <v>1.6356702543278952E-4</v>
      </c>
      <c r="AB123" s="135">
        <v>9.9627188218153612E-4</v>
      </c>
      <c r="AC123" s="135" t="s">
        <v>392</v>
      </c>
      <c r="AD123" s="135" t="s">
        <v>392</v>
      </c>
      <c r="AE123" s="136"/>
      <c r="AF123" s="137" t="s">
        <v>392</v>
      </c>
      <c r="AG123" s="137" t="s">
        <v>392</v>
      </c>
      <c r="AH123" s="137" t="s">
        <v>392</v>
      </c>
      <c r="AI123" s="137" t="s">
        <v>392</v>
      </c>
      <c r="AJ123" s="137" t="s">
        <v>392</v>
      </c>
      <c r="AK123" s="137">
        <v>0.88245558472196761</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1.8184810497648127</v>
      </c>
      <c r="G125" s="135" t="s">
        <v>392</v>
      </c>
      <c r="H125" s="135" t="s">
        <v>396</v>
      </c>
      <c r="I125" s="135">
        <v>3.6799237200000001E-4</v>
      </c>
      <c r="J125" s="135">
        <v>2.4421311959999998E-3</v>
      </c>
      <c r="K125" s="135">
        <v>5.1630444920000001E-3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3859.1790000000001</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9.8399999999999998E-3</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41</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1.2443999999999998E-2</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30.697497042354517</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3.127967549999998E-3</v>
      </c>
      <c r="F129" s="135">
        <v>2.6605700999999982E-2</v>
      </c>
      <c r="G129" s="135">
        <v>1.6898215499999987E-4</v>
      </c>
      <c r="H129" s="135" t="s">
        <v>396</v>
      </c>
      <c r="I129" s="135">
        <v>5.7525839999999959E-5</v>
      </c>
      <c r="J129" s="135">
        <v>1.0067021999999992E-4</v>
      </c>
      <c r="K129" s="135">
        <v>1.4381459999999991E-4</v>
      </c>
      <c r="L129" s="135">
        <v>2.0134043999999987E-6</v>
      </c>
      <c r="M129" s="135">
        <v>2.5167554999999984E-4</v>
      </c>
      <c r="N129" s="135">
        <v>4.6739744999999971E-3</v>
      </c>
      <c r="O129" s="135">
        <v>3.5953649999999977E-4</v>
      </c>
      <c r="P129" s="135">
        <v>2.0134043999999986E-4</v>
      </c>
      <c r="Q129" s="135">
        <v>5.7525839999999959E-5</v>
      </c>
      <c r="R129" s="135" t="s">
        <v>396</v>
      </c>
      <c r="S129" s="135" t="s">
        <v>396</v>
      </c>
      <c r="T129" s="135">
        <v>5.0335109999999968E-4</v>
      </c>
      <c r="U129" s="135" t="s">
        <v>396</v>
      </c>
      <c r="V129" s="135" t="s">
        <v>396</v>
      </c>
      <c r="W129" s="135">
        <v>0.10786094999999991</v>
      </c>
      <c r="X129" s="135">
        <v>7.1907299999999954E-5</v>
      </c>
      <c r="Y129" s="135" t="s">
        <v>393</v>
      </c>
      <c r="Z129" s="135" t="s">
        <v>393</v>
      </c>
      <c r="AA129" s="135" t="s">
        <v>393</v>
      </c>
      <c r="AB129" s="135">
        <v>7.1907299999999954E-5</v>
      </c>
      <c r="AC129" s="135">
        <v>7.190729999999995E-3</v>
      </c>
      <c r="AD129" s="135" t="s">
        <v>392</v>
      </c>
      <c r="AE129" s="136"/>
      <c r="AF129" s="137" t="s">
        <v>392</v>
      </c>
      <c r="AG129" s="137" t="s">
        <v>392</v>
      </c>
      <c r="AH129" s="137" t="s">
        <v>392</v>
      </c>
      <c r="AI129" s="137" t="s">
        <v>392</v>
      </c>
      <c r="AJ129" s="137" t="s">
        <v>392</v>
      </c>
      <c r="AK129" s="137">
        <v>3.5953649999999975</v>
      </c>
      <c r="AL129" s="137" t="s">
        <v>450</v>
      </c>
    </row>
    <row r="130" spans="1:38" s="2" customFormat="1" ht="26.25" customHeight="1" thickBot="1" x14ac:dyDescent="0.25">
      <c r="A130" s="62" t="s">
        <v>260</v>
      </c>
      <c r="B130" s="66" t="s">
        <v>272</v>
      </c>
      <c r="C130" s="80" t="s">
        <v>273</v>
      </c>
      <c r="D130" s="64"/>
      <c r="E130" s="135">
        <v>5.4018825479999991E-2</v>
      </c>
      <c r="F130" s="135">
        <v>0.45947046959999988</v>
      </c>
      <c r="G130" s="135">
        <v>2.9182583879999993E-3</v>
      </c>
      <c r="H130" s="135" t="s">
        <v>396</v>
      </c>
      <c r="I130" s="135">
        <v>9.9344966399999971E-4</v>
      </c>
      <c r="J130" s="135">
        <v>1.7385369119999993E-3</v>
      </c>
      <c r="K130" s="135">
        <v>2.4836241599999992E-3</v>
      </c>
      <c r="L130" s="135">
        <v>3.4770738239999995E-5</v>
      </c>
      <c r="M130" s="135">
        <v>4.3463422799999993E-3</v>
      </c>
      <c r="N130" s="135">
        <v>8.0717785199999975E-2</v>
      </c>
      <c r="O130" s="135">
        <v>6.2090603999999982E-3</v>
      </c>
      <c r="P130" s="135">
        <v>3.4770738239999991E-3</v>
      </c>
      <c r="Q130" s="135">
        <v>9.9344966399999971E-4</v>
      </c>
      <c r="R130" s="135" t="s">
        <v>396</v>
      </c>
      <c r="S130" s="135" t="s">
        <v>396</v>
      </c>
      <c r="T130" s="135">
        <v>8.6926845599999986E-3</v>
      </c>
      <c r="U130" s="135" t="s">
        <v>396</v>
      </c>
      <c r="V130" s="135" t="s">
        <v>396</v>
      </c>
      <c r="W130" s="135">
        <v>1.8627181199999996</v>
      </c>
      <c r="X130" s="135">
        <v>1.2418120799999996E-3</v>
      </c>
      <c r="Y130" s="135" t="s">
        <v>393</v>
      </c>
      <c r="Z130" s="135" t="s">
        <v>393</v>
      </c>
      <c r="AA130" s="135" t="s">
        <v>393</v>
      </c>
      <c r="AB130" s="135">
        <v>1.2418120799999996E-3</v>
      </c>
      <c r="AC130" s="135">
        <v>0.12418120799999997</v>
      </c>
      <c r="AD130" s="135" t="s">
        <v>392</v>
      </c>
      <c r="AE130" s="136"/>
      <c r="AF130" s="137" t="s">
        <v>392</v>
      </c>
      <c r="AG130" s="137" t="s">
        <v>392</v>
      </c>
      <c r="AH130" s="137" t="s">
        <v>392</v>
      </c>
      <c r="AI130" s="137" t="s">
        <v>392</v>
      </c>
      <c r="AJ130" s="137" t="s">
        <v>392</v>
      </c>
      <c r="AK130" s="137">
        <v>62.090603999999985</v>
      </c>
      <c r="AL130" s="137" t="s">
        <v>450</v>
      </c>
    </row>
    <row r="131" spans="1:38" s="2" customFormat="1" ht="26.25" customHeight="1" thickBot="1" x14ac:dyDescent="0.25">
      <c r="A131" s="62" t="s">
        <v>260</v>
      </c>
      <c r="B131" s="66" t="s">
        <v>274</v>
      </c>
      <c r="C131" s="74" t="s">
        <v>275</v>
      </c>
      <c r="D131" s="64"/>
      <c r="E131" s="135">
        <v>2.17926495E-2</v>
      </c>
      <c r="F131" s="135">
        <v>6.6325454999999998E-3</v>
      </c>
      <c r="G131" s="135">
        <v>5.1165351000000006E-3</v>
      </c>
      <c r="H131" s="135" t="s">
        <v>396</v>
      </c>
      <c r="I131" s="135" t="s">
        <v>396</v>
      </c>
      <c r="J131" s="135" t="s">
        <v>396</v>
      </c>
      <c r="K131" s="135">
        <v>6.6325455000000014E-4</v>
      </c>
      <c r="L131" s="135">
        <v>1.5254854650000003E-5</v>
      </c>
      <c r="M131" s="135">
        <v>1.8002623500000001E-3</v>
      </c>
      <c r="N131" s="135">
        <v>0.58745403000000007</v>
      </c>
      <c r="O131" s="135">
        <v>7.580052000000001E-2</v>
      </c>
      <c r="P131" s="135">
        <v>0.40742779500000004</v>
      </c>
      <c r="Q131" s="135">
        <v>1.8950130000000003E-3</v>
      </c>
      <c r="R131" s="135">
        <v>1.8950130000000003E-2</v>
      </c>
      <c r="S131" s="135">
        <v>0.92855637000000002</v>
      </c>
      <c r="T131" s="135">
        <v>1.8950130000000003E-2</v>
      </c>
      <c r="U131" s="135" t="s">
        <v>396</v>
      </c>
      <c r="V131" s="135" t="s">
        <v>396</v>
      </c>
      <c r="W131" s="135">
        <v>0.28425195000000003</v>
      </c>
      <c r="X131" s="135">
        <v>3.7900260000000005E-7</v>
      </c>
      <c r="Y131" s="135" t="s">
        <v>393</v>
      </c>
      <c r="Z131" s="135" t="s">
        <v>393</v>
      </c>
      <c r="AA131" s="135" t="s">
        <v>393</v>
      </c>
      <c r="AB131" s="135">
        <v>3.7900260000000005E-7</v>
      </c>
      <c r="AC131" s="135">
        <v>0.94750650000000003</v>
      </c>
      <c r="AD131" s="135">
        <v>0.18950130000000001</v>
      </c>
      <c r="AE131" s="136"/>
      <c r="AF131" s="137" t="s">
        <v>392</v>
      </c>
      <c r="AG131" s="137" t="s">
        <v>392</v>
      </c>
      <c r="AH131" s="137" t="s">
        <v>392</v>
      </c>
      <c r="AI131" s="137" t="s">
        <v>392</v>
      </c>
      <c r="AJ131" s="137" t="s">
        <v>392</v>
      </c>
      <c r="AK131" s="137">
        <v>9.4750650000000007</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2.7994724999999998E-2</v>
      </c>
      <c r="F133" s="135">
        <v>4.4112899999999996E-4</v>
      </c>
      <c r="G133" s="135">
        <v>3.8344289999999999E-3</v>
      </c>
      <c r="H133" s="135" t="s">
        <v>392</v>
      </c>
      <c r="I133" s="135">
        <v>1.1774751000000001E-3</v>
      </c>
      <c r="J133" s="135">
        <v>1.1774751000000001E-3</v>
      </c>
      <c r="K133" s="135">
        <v>1.30845648E-3</v>
      </c>
      <c r="L133" s="135" t="s">
        <v>396</v>
      </c>
      <c r="M133" s="135">
        <v>4.7506200000000005E-3</v>
      </c>
      <c r="N133" s="135">
        <v>1.0190079900000001E-3</v>
      </c>
      <c r="O133" s="135">
        <v>1.7068299000000002E-4</v>
      </c>
      <c r="P133" s="135">
        <v>5.0560170000000002E-2</v>
      </c>
      <c r="Q133" s="135">
        <v>4.6182812999999998E-4</v>
      </c>
      <c r="R133" s="135">
        <v>4.6013148E-4</v>
      </c>
      <c r="S133" s="135">
        <v>4.2178719000000002E-4</v>
      </c>
      <c r="T133" s="135">
        <v>5.8805888999999994E-4</v>
      </c>
      <c r="U133" s="135">
        <v>6.7119474000000014E-4</v>
      </c>
      <c r="V133" s="135">
        <v>5.4333519600000008E-3</v>
      </c>
      <c r="W133" s="135">
        <v>9.1619100000000001E-4</v>
      </c>
      <c r="X133" s="135">
        <v>4.4791559999999998E-7</v>
      </c>
      <c r="Y133" s="135">
        <v>2.4465693E-7</v>
      </c>
      <c r="Z133" s="135">
        <v>2.1852852000000002E-7</v>
      </c>
      <c r="AA133" s="135">
        <v>2.3719166999999999E-7</v>
      </c>
      <c r="AB133" s="135">
        <v>1.1482927199999999E-6</v>
      </c>
      <c r="AC133" s="135">
        <v>5.0899500000000002E-3</v>
      </c>
      <c r="AD133" s="135">
        <v>1.3912529999999999E-2</v>
      </c>
      <c r="AE133" s="136"/>
      <c r="AF133" s="137" t="s">
        <v>392</v>
      </c>
      <c r="AG133" s="137" t="s">
        <v>392</v>
      </c>
      <c r="AH133" s="137" t="s">
        <v>392</v>
      </c>
      <c r="AI133" s="137" t="s">
        <v>392</v>
      </c>
      <c r="AJ133" s="137" t="s">
        <v>392</v>
      </c>
      <c r="AK133" s="137">
        <v>33933</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1.976521183244669</v>
      </c>
      <c r="F135" s="135">
        <v>0.54998441326111203</v>
      </c>
      <c r="G135" s="135">
        <v>7.2365921906049915E-2</v>
      </c>
      <c r="H135" s="135" t="s">
        <v>392</v>
      </c>
      <c r="I135" s="135">
        <v>2.1487323453998139</v>
      </c>
      <c r="J135" s="135">
        <v>2.296886698059708</v>
      </c>
      <c r="K135" s="135">
        <v>2.3519756643594434</v>
      </c>
      <c r="L135" s="135">
        <v>1.0585306104100534</v>
      </c>
      <c r="M135" s="135">
        <v>28.976260031972156</v>
      </c>
      <c r="N135" s="135">
        <v>0.28225977636089444</v>
      </c>
      <c r="O135" s="135">
        <v>4.2049546776665357E-2</v>
      </c>
      <c r="P135" s="135" t="s">
        <v>392</v>
      </c>
      <c r="Q135" s="135">
        <v>0.1159833660255255</v>
      </c>
      <c r="R135" s="135">
        <v>4.2425482221398591E-3</v>
      </c>
      <c r="S135" s="135">
        <v>8.3443463545988528E-2</v>
      </c>
      <c r="T135" s="135" t="s">
        <v>392</v>
      </c>
      <c r="U135" s="135">
        <v>2.4388636908158581E-2</v>
      </c>
      <c r="V135" s="135">
        <v>8.706009555256065</v>
      </c>
      <c r="W135" s="135">
        <v>4.8981782294820588</v>
      </c>
      <c r="X135" s="135">
        <v>2.7235545729059956E-3</v>
      </c>
      <c r="Y135" s="135">
        <v>5.1753310684379871E-3</v>
      </c>
      <c r="Z135" s="135">
        <v>8.3249047075262296E-3</v>
      </c>
      <c r="AA135" s="135" t="s">
        <v>394</v>
      </c>
      <c r="AB135" s="135">
        <v>1.6223790348870212E-2</v>
      </c>
      <c r="AC135" s="135" t="s">
        <v>392</v>
      </c>
      <c r="AD135" s="135" t="s">
        <v>392</v>
      </c>
      <c r="AE135" s="136"/>
      <c r="AF135" s="137" t="s">
        <v>392</v>
      </c>
      <c r="AG135" s="137" t="s">
        <v>392</v>
      </c>
      <c r="AH135" s="137" t="s">
        <v>392</v>
      </c>
      <c r="AI135" s="137" t="s">
        <v>392</v>
      </c>
      <c r="AJ135" s="137" t="s">
        <v>392</v>
      </c>
      <c r="AK135" s="137">
        <v>65563.000734220012</v>
      </c>
      <c r="AL135" s="137" t="s">
        <v>453</v>
      </c>
    </row>
    <row r="136" spans="1:38" s="2" customFormat="1" ht="26.25" customHeight="1" thickBot="1" x14ac:dyDescent="0.25">
      <c r="A136" s="62" t="s">
        <v>260</v>
      </c>
      <c r="B136" s="62" t="s">
        <v>284</v>
      </c>
      <c r="C136" s="63" t="s">
        <v>285</v>
      </c>
      <c r="D136" s="64"/>
      <c r="E136" s="135" t="s">
        <v>392</v>
      </c>
      <c r="F136" s="135">
        <v>5.7834404999999988E-3</v>
      </c>
      <c r="G136" s="135" t="s">
        <v>392</v>
      </c>
      <c r="H136" s="135">
        <v>0.94032575999999968</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258.79634055000002</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0.66307093900000003</v>
      </c>
      <c r="J139" s="135">
        <v>0.66307093900000003</v>
      </c>
      <c r="K139" s="135">
        <v>0.66307093900000003</v>
      </c>
      <c r="L139" s="135" t="s">
        <v>396</v>
      </c>
      <c r="M139" s="135" t="s">
        <v>396</v>
      </c>
      <c r="N139" s="135">
        <v>1.9378639999999999E-3</v>
      </c>
      <c r="O139" s="135">
        <v>3.9120639999999998E-3</v>
      </c>
      <c r="P139" s="135">
        <v>3.9120639999999998E-3</v>
      </c>
      <c r="Q139" s="135">
        <v>6.2011690000000012E-3</v>
      </c>
      <c r="R139" s="135">
        <v>5.9226000000000001E-3</v>
      </c>
      <c r="S139" s="135">
        <v>1.3758833E-2</v>
      </c>
      <c r="T139" s="135" t="s">
        <v>396</v>
      </c>
      <c r="U139" s="135" t="s">
        <v>396</v>
      </c>
      <c r="V139" s="135" t="s">
        <v>396</v>
      </c>
      <c r="W139" s="135">
        <v>6.6557950000000003</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6056</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179.26716312064625</v>
      </c>
      <c r="F141" s="19">
        <f t="shared" ref="F141:AD141" si="0">SUM(F14:F140)</f>
        <v>173.66734989784021</v>
      </c>
      <c r="G141" s="19">
        <f t="shared" si="0"/>
        <v>42.735511444819721</v>
      </c>
      <c r="H141" s="19">
        <f t="shared" si="0"/>
        <v>80.022415641783766</v>
      </c>
      <c r="I141" s="19">
        <f t="shared" si="0"/>
        <v>41.872214941856122</v>
      </c>
      <c r="J141" s="19">
        <f t="shared" si="0"/>
        <v>74.298425879607024</v>
      </c>
      <c r="K141" s="19">
        <f t="shared" si="0"/>
        <v>135.19998435285359</v>
      </c>
      <c r="L141" s="19">
        <f t="shared" si="0"/>
        <v>7.4585464331280038</v>
      </c>
      <c r="M141" s="19">
        <f t="shared" si="0"/>
        <v>696.02152990853176</v>
      </c>
      <c r="N141" s="19">
        <f t="shared" si="0"/>
        <v>10.795811825737488</v>
      </c>
      <c r="O141" s="19">
        <f t="shared" si="0"/>
        <v>1.3502892875466299</v>
      </c>
      <c r="P141" s="19">
        <f t="shared" si="0"/>
        <v>1.3891695365122325</v>
      </c>
      <c r="Q141" s="19">
        <f t="shared" si="0"/>
        <v>2.5871171229481185</v>
      </c>
      <c r="R141" s="19">
        <f>SUM(R14:R140)</f>
        <v>11.861355108454426</v>
      </c>
      <c r="S141" s="19">
        <f t="shared" si="0"/>
        <v>15.617468649486824</v>
      </c>
      <c r="T141" s="19">
        <f t="shared" si="0"/>
        <v>3.6563389395351433</v>
      </c>
      <c r="U141" s="19">
        <f t="shared" si="0"/>
        <v>4.1283367408185319</v>
      </c>
      <c r="V141" s="19">
        <f t="shared" si="0"/>
        <v>55.897073279036626</v>
      </c>
      <c r="W141" s="19">
        <f t="shared" si="0"/>
        <v>65.707340602628321</v>
      </c>
      <c r="X141" s="19">
        <f t="shared" si="0"/>
        <v>7.7795406315547009</v>
      </c>
      <c r="Y141" s="19">
        <f t="shared" si="0"/>
        <v>7.9939703562579343</v>
      </c>
      <c r="Z141" s="19">
        <f t="shared" si="0"/>
        <v>3.1143876521196199</v>
      </c>
      <c r="AA141" s="19">
        <f t="shared" si="0"/>
        <v>3.9955114338829185</v>
      </c>
      <c r="AB141" s="19">
        <f t="shared" si="0"/>
        <v>23.014529730398618</v>
      </c>
      <c r="AC141" s="19">
        <f t="shared" si="0"/>
        <v>3.2613627925586663</v>
      </c>
      <c r="AD141" s="19">
        <f t="shared" si="0"/>
        <v>11.484864354784664</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179.26716312064625</v>
      </c>
      <c r="F152" s="13">
        <f t="shared" ref="F152:AD152" si="1">F141 + F151 + IF(AND(OR($B$4="AT",$B$4="BE",$B$4="CH",$B$4="GB",$B$4="IE",$B$4="LT",$B$4="LU",$B$4="NL"),SUM(F143:F149)&gt;0),SUM(F143:F149)-SUM(F27:F33),0)</f>
        <v>173.66734989784021</v>
      </c>
      <c r="G152" s="13">
        <f t="shared" si="1"/>
        <v>42.735511444819721</v>
      </c>
      <c r="H152" s="13">
        <f t="shared" si="1"/>
        <v>80.022415641783766</v>
      </c>
      <c r="I152" s="13">
        <f t="shared" si="1"/>
        <v>41.872214941856122</v>
      </c>
      <c r="J152" s="13">
        <f t="shared" si="1"/>
        <v>74.298425879607024</v>
      </c>
      <c r="K152" s="13">
        <f t="shared" si="1"/>
        <v>135.19998435285359</v>
      </c>
      <c r="L152" s="13">
        <f t="shared" si="1"/>
        <v>7.4585464331280038</v>
      </c>
      <c r="M152" s="13">
        <f t="shared" si="1"/>
        <v>696.02152990853176</v>
      </c>
      <c r="N152" s="13">
        <f t="shared" si="1"/>
        <v>10.795811825737488</v>
      </c>
      <c r="O152" s="13">
        <f t="shared" si="1"/>
        <v>1.3502892875466299</v>
      </c>
      <c r="P152" s="13">
        <f t="shared" si="1"/>
        <v>1.3891695365122325</v>
      </c>
      <c r="Q152" s="13">
        <f t="shared" si="1"/>
        <v>2.5871171229481185</v>
      </c>
      <c r="R152" s="13">
        <f t="shared" si="1"/>
        <v>11.861355108454426</v>
      </c>
      <c r="S152" s="13">
        <f t="shared" si="1"/>
        <v>15.617468649486824</v>
      </c>
      <c r="T152" s="13">
        <f t="shared" si="1"/>
        <v>3.6563389395351433</v>
      </c>
      <c r="U152" s="13">
        <f t="shared" si="1"/>
        <v>4.1283367408185319</v>
      </c>
      <c r="V152" s="13">
        <f t="shared" si="1"/>
        <v>55.897073279036626</v>
      </c>
      <c r="W152" s="13">
        <f t="shared" si="1"/>
        <v>65.707340602628321</v>
      </c>
      <c r="X152" s="13">
        <f t="shared" si="1"/>
        <v>7.7795406315547009</v>
      </c>
      <c r="Y152" s="13">
        <f t="shared" si="1"/>
        <v>7.9939703562579343</v>
      </c>
      <c r="Z152" s="13">
        <f t="shared" si="1"/>
        <v>3.1143876521196199</v>
      </c>
      <c r="AA152" s="13">
        <f t="shared" si="1"/>
        <v>3.9955114338829185</v>
      </c>
      <c r="AB152" s="13">
        <f t="shared" si="1"/>
        <v>23.014529730398618</v>
      </c>
      <c r="AC152" s="13">
        <f t="shared" si="1"/>
        <v>3.2613627925586663</v>
      </c>
      <c r="AD152" s="13">
        <f t="shared" si="1"/>
        <v>11.484864354784664</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162.41414970115511</v>
      </c>
      <c r="F154" s="13">
        <f>F141 + F153 - IF(OR($B$6=2005,$B$6&gt;=2020),SUM(F99:F122),0) + IF(AND(OR($B$4="AT",$B$4="BE",$B$4="CH",$B$4="GB",$B$4="IE",$B$4="LT",$B$4="LU",$B$4="NL"),SUM(F143:F149)&gt;0),SUM(F143:F149)-SUM(F27:F33),0)</f>
        <v>142.99200126553058</v>
      </c>
      <c r="G154" s="13">
        <f>G141 + G153 + IF(AND(OR($B$4="AT",$B$4="BE",$B$4="CH",$B$4="GB",$B$4="IE",$B$4="LT",$B$4="LU",$B$4="NL"),SUM(G143:G149)&gt;0),SUM(G143:G149)-SUM(G27:G33),0)</f>
        <v>42.735511444819721</v>
      </c>
      <c r="H154" s="13">
        <f t="shared" ref="H154:AD154" si="2">H141 + H153 + IF(AND(OR($B$4="AT",$B$4="BE",$B$4="CH",$B$4="GB",$B$4="IE",$B$4="LT",$B$4="LU",$B$4="NL"),SUM(H143:H149)&gt;0),SUM(H143:H149)-SUM(H27:H33),0)</f>
        <v>80.022415641783766</v>
      </c>
      <c r="I154" s="13">
        <f t="shared" si="2"/>
        <v>41.872214941856122</v>
      </c>
      <c r="J154" s="13">
        <f t="shared" si="2"/>
        <v>74.298425879607024</v>
      </c>
      <c r="K154" s="13">
        <f t="shared" si="2"/>
        <v>135.19998435285359</v>
      </c>
      <c r="L154" s="13">
        <f t="shared" si="2"/>
        <v>7.4585464331280038</v>
      </c>
      <c r="M154" s="13">
        <f t="shared" si="2"/>
        <v>696.02152990853176</v>
      </c>
      <c r="N154" s="13">
        <f t="shared" si="2"/>
        <v>10.795811825737488</v>
      </c>
      <c r="O154" s="13">
        <f t="shared" si="2"/>
        <v>1.3502892875466299</v>
      </c>
      <c r="P154" s="13">
        <f t="shared" si="2"/>
        <v>1.3891695365122325</v>
      </c>
      <c r="Q154" s="13">
        <f t="shared" si="2"/>
        <v>2.5871171229481185</v>
      </c>
      <c r="R154" s="13">
        <f t="shared" si="2"/>
        <v>11.861355108454426</v>
      </c>
      <c r="S154" s="13">
        <f t="shared" si="2"/>
        <v>15.617468649486824</v>
      </c>
      <c r="T154" s="13">
        <f t="shared" si="2"/>
        <v>3.6563389395351433</v>
      </c>
      <c r="U154" s="13">
        <f t="shared" si="2"/>
        <v>4.1283367408185319</v>
      </c>
      <c r="V154" s="13">
        <f t="shared" si="2"/>
        <v>55.897073279036626</v>
      </c>
      <c r="W154" s="13">
        <f t="shared" si="2"/>
        <v>65.707340602628321</v>
      </c>
      <c r="X154" s="13">
        <f t="shared" si="2"/>
        <v>7.7795406315547009</v>
      </c>
      <c r="Y154" s="13">
        <f t="shared" si="2"/>
        <v>7.9939703562579343</v>
      </c>
      <c r="Z154" s="13">
        <f t="shared" si="2"/>
        <v>3.1143876521196199</v>
      </c>
      <c r="AA154" s="13">
        <f t="shared" si="2"/>
        <v>3.9955114338829185</v>
      </c>
      <c r="AB154" s="13">
        <f t="shared" si="2"/>
        <v>23.014529730398618</v>
      </c>
      <c r="AC154" s="13">
        <f t="shared" si="2"/>
        <v>3.2613627925586663</v>
      </c>
      <c r="AD154" s="13">
        <f t="shared" si="2"/>
        <v>11.484864354784664</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3.0068789992449534</v>
      </c>
      <c r="F157" s="138">
        <v>8.7037774581021743E-2</v>
      </c>
      <c r="G157" s="138">
        <v>0.18875208785571448</v>
      </c>
      <c r="H157" s="138" t="s">
        <v>396</v>
      </c>
      <c r="I157" s="138">
        <v>7.146113897150555E-2</v>
      </c>
      <c r="J157" s="138">
        <v>7.146113897150555E-2</v>
      </c>
      <c r="K157" s="138">
        <v>7.146113897150555E-2</v>
      </c>
      <c r="L157" s="138">
        <v>3.4301346706322663E-2</v>
      </c>
      <c r="M157" s="138">
        <v>0.68234916130118539</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9752.1904566461162</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7.0147823624405999E-3</v>
      </c>
      <c r="F158" s="138">
        <v>2.4044269946896666E-4</v>
      </c>
      <c r="G158" s="138">
        <v>4.7674328694200001E-4</v>
      </c>
      <c r="H158" s="138" t="s">
        <v>396</v>
      </c>
      <c r="I158" s="138">
        <v>9.7861220150827991E-5</v>
      </c>
      <c r="J158" s="138">
        <v>9.7861220150827991E-5</v>
      </c>
      <c r="K158" s="138">
        <v>9.7861220150827991E-5</v>
      </c>
      <c r="L158" s="138">
        <v>4.6973385672397433E-5</v>
      </c>
      <c r="M158" s="138">
        <v>3.5209689991704501E-3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24.631738884957397</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2004</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2004</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31.055850587077121</v>
      </c>
      <c r="F14" s="135">
        <v>1.733661528388861</v>
      </c>
      <c r="G14" s="135">
        <v>120.89384004718194</v>
      </c>
      <c r="H14" s="135">
        <v>4.4347367100000003E-4</v>
      </c>
      <c r="I14" s="135">
        <v>2.4423312521350113</v>
      </c>
      <c r="J14" s="135">
        <v>5.0464526825964535</v>
      </c>
      <c r="K14" s="135">
        <v>7.2139460423069872</v>
      </c>
      <c r="L14" s="135">
        <v>4.689131945420582E-2</v>
      </c>
      <c r="M14" s="135">
        <v>14.902328837500896</v>
      </c>
      <c r="N14" s="135">
        <v>1.9153783234200001</v>
      </c>
      <c r="O14" s="135">
        <v>0.244879532925</v>
      </c>
      <c r="P14" s="135">
        <v>0.35608108142000011</v>
      </c>
      <c r="Q14" s="135">
        <v>1.5990973611000003</v>
      </c>
      <c r="R14" s="135">
        <v>1.0578877757519998</v>
      </c>
      <c r="S14" s="135">
        <v>0.43643078001719998</v>
      </c>
      <c r="T14" s="135">
        <v>3.6730356489170002</v>
      </c>
      <c r="U14" s="135">
        <v>4.5061861899569013</v>
      </c>
      <c r="V14" s="135">
        <v>3.5695459233500002</v>
      </c>
      <c r="W14" s="135">
        <v>5.9788644600000005</v>
      </c>
      <c r="X14" s="135">
        <v>1.0217068479601842E-2</v>
      </c>
      <c r="Y14" s="135">
        <v>4.9169015049735035E-3</v>
      </c>
      <c r="Z14" s="135">
        <v>3.7505003369712273E-3</v>
      </c>
      <c r="AA14" s="135">
        <v>7.2071495230276519E-4</v>
      </c>
      <c r="AB14" s="135">
        <v>1.960518527384934E-2</v>
      </c>
      <c r="AC14" s="135">
        <v>1.0282472139999999</v>
      </c>
      <c r="AD14" s="135">
        <v>0.81312285899999992</v>
      </c>
      <c r="AE14" s="136"/>
      <c r="AF14" s="137">
        <v>9966.5999999999985</v>
      </c>
      <c r="AG14" s="137">
        <v>107996.8</v>
      </c>
      <c r="AH14" s="137">
        <v>134534.69999999998</v>
      </c>
      <c r="AI14" s="137">
        <v>9062</v>
      </c>
      <c r="AJ14" s="137">
        <v>687</v>
      </c>
      <c r="AK14" s="137" t="s">
        <v>392</v>
      </c>
      <c r="AL14" s="137" t="s">
        <v>49</v>
      </c>
    </row>
    <row r="15" spans="1:38" s="1" customFormat="1" ht="26.25" customHeight="1" thickBot="1" x14ac:dyDescent="0.25">
      <c r="A15" s="62" t="s">
        <v>53</v>
      </c>
      <c r="B15" s="62" t="s">
        <v>54</v>
      </c>
      <c r="C15" s="63" t="s">
        <v>55</v>
      </c>
      <c r="D15" s="64"/>
      <c r="E15" s="135">
        <v>1.6194605578942949</v>
      </c>
      <c r="F15" s="135" t="s">
        <v>393</v>
      </c>
      <c r="G15" s="135">
        <v>1.1908768666325003</v>
      </c>
      <c r="H15" s="135" t="s">
        <v>396</v>
      </c>
      <c r="I15" s="135">
        <v>1.5087442263100014E-2</v>
      </c>
      <c r="J15" s="135">
        <v>1.5087442263100014E-2</v>
      </c>
      <c r="K15" s="135">
        <v>1.5087442263100014E-2</v>
      </c>
      <c r="L15" s="135">
        <v>2.7760893764104022E-3</v>
      </c>
      <c r="M15" s="135">
        <v>7.9524137423874999E-2</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13185.2</v>
      </c>
      <c r="AG15" s="137" t="s">
        <v>394</v>
      </c>
      <c r="AH15" s="137">
        <v>5968.8</v>
      </c>
      <c r="AI15" s="137" t="s">
        <v>394</v>
      </c>
      <c r="AJ15" s="137" t="s">
        <v>394</v>
      </c>
      <c r="AK15" s="137" t="s">
        <v>392</v>
      </c>
      <c r="AL15" s="137" t="s">
        <v>49</v>
      </c>
    </row>
    <row r="16" spans="1:38" s="1" customFormat="1" ht="26.25" customHeight="1" thickBot="1" x14ac:dyDescent="0.25">
      <c r="A16" s="62" t="s">
        <v>53</v>
      </c>
      <c r="B16" s="62" t="s">
        <v>56</v>
      </c>
      <c r="C16" s="63" t="s">
        <v>57</v>
      </c>
      <c r="D16" s="64"/>
      <c r="E16" s="135">
        <v>0.57092256916240003</v>
      </c>
      <c r="F16" s="135">
        <v>0.12885501560000001</v>
      </c>
      <c r="G16" s="135">
        <v>0.45112951093030845</v>
      </c>
      <c r="H16" s="135" t="s">
        <v>396</v>
      </c>
      <c r="I16" s="135">
        <v>0.10885389464999577</v>
      </c>
      <c r="J16" s="135">
        <v>0.16676250517992525</v>
      </c>
      <c r="K16" s="135">
        <v>0.17128042003239105</v>
      </c>
      <c r="L16" s="135">
        <v>5.224986943199797E-2</v>
      </c>
      <c r="M16" s="135">
        <v>0.48692229932639997</v>
      </c>
      <c r="N16" s="135">
        <v>8.4031766500000001E-3</v>
      </c>
      <c r="O16" s="135">
        <v>1.7446563500000001E-4</v>
      </c>
      <c r="P16" s="135">
        <v>2.3365488000000006E-3</v>
      </c>
      <c r="Q16" s="135">
        <v>1.8806000000000001E-3</v>
      </c>
      <c r="R16" s="135">
        <v>3.7076739500000004E-3</v>
      </c>
      <c r="S16" s="135">
        <v>2.2966943899999999E-3</v>
      </c>
      <c r="T16" s="135">
        <v>1.42583615E-3</v>
      </c>
      <c r="U16" s="135">
        <v>1.7983793000000002E-3</v>
      </c>
      <c r="V16" s="135">
        <v>2.23638595E-2</v>
      </c>
      <c r="W16" s="135">
        <v>0.62226802400000003</v>
      </c>
      <c r="X16" s="135">
        <v>1.1824389000000001E-2</v>
      </c>
      <c r="Y16" s="135">
        <v>1.5270216800000002E-2</v>
      </c>
      <c r="Z16" s="135">
        <v>5.341564400000001E-3</v>
      </c>
      <c r="AA16" s="135">
        <v>4.9824490000000008E-3</v>
      </c>
      <c r="AB16" s="135">
        <v>3.7418619200000003E-2</v>
      </c>
      <c r="AC16" s="135">
        <v>5.8370440000000002E-5</v>
      </c>
      <c r="AD16" s="135">
        <v>8.2895566270000023E-3</v>
      </c>
      <c r="AE16" s="136"/>
      <c r="AF16" s="137">
        <v>127.9</v>
      </c>
      <c r="AG16" s="137">
        <v>1659.7619999999999</v>
      </c>
      <c r="AH16" s="137">
        <v>3505.9500000000007</v>
      </c>
      <c r="AI16" s="137">
        <v>117</v>
      </c>
      <c r="AJ16" s="137" t="s">
        <v>394</v>
      </c>
      <c r="AK16" s="137" t="s">
        <v>392</v>
      </c>
      <c r="AL16" s="137" t="s">
        <v>49</v>
      </c>
    </row>
    <row r="17" spans="1:38" s="2" customFormat="1" ht="26.25" customHeight="1" thickBot="1" x14ac:dyDescent="0.25">
      <c r="A17" s="62" t="s">
        <v>53</v>
      </c>
      <c r="B17" s="62" t="s">
        <v>58</v>
      </c>
      <c r="C17" s="63" t="s">
        <v>59</v>
      </c>
      <c r="D17" s="64"/>
      <c r="E17" s="135">
        <v>2.8665892706571077</v>
      </c>
      <c r="F17" s="135" t="s">
        <v>393</v>
      </c>
      <c r="G17" s="135">
        <v>0.80602290398041621</v>
      </c>
      <c r="H17" s="135" t="s">
        <v>393</v>
      </c>
      <c r="I17" s="135" t="s">
        <v>393</v>
      </c>
      <c r="J17" s="135" t="s">
        <v>393</v>
      </c>
      <c r="K17" s="135" t="s">
        <v>393</v>
      </c>
      <c r="L17" s="135" t="s">
        <v>393</v>
      </c>
      <c r="M17" s="135">
        <v>92.867094912999661</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1266.69</v>
      </c>
      <c r="AH17" s="137">
        <v>2184.3900000000012</v>
      </c>
      <c r="AI17" s="137" t="s">
        <v>394</v>
      </c>
      <c r="AJ17" s="137" t="s">
        <v>394</v>
      </c>
      <c r="AK17" s="137" t="s">
        <v>392</v>
      </c>
      <c r="AL17" s="137" t="s">
        <v>49</v>
      </c>
    </row>
    <row r="18" spans="1:38" s="2" customFormat="1" ht="26.25" customHeight="1" thickBot="1" x14ac:dyDescent="0.25">
      <c r="A18" s="62" t="s">
        <v>53</v>
      </c>
      <c r="B18" s="62" t="s">
        <v>60</v>
      </c>
      <c r="C18" s="63" t="s">
        <v>61</v>
      </c>
      <c r="D18" s="64"/>
      <c r="E18" s="135">
        <v>0.87730786254070003</v>
      </c>
      <c r="F18" s="135" t="s">
        <v>393</v>
      </c>
      <c r="G18" s="135">
        <v>0.21778197500000002</v>
      </c>
      <c r="H18" s="135" t="s">
        <v>393</v>
      </c>
      <c r="I18" s="135" t="s">
        <v>393</v>
      </c>
      <c r="J18" s="135" t="s">
        <v>393</v>
      </c>
      <c r="K18" s="135" t="s">
        <v>393</v>
      </c>
      <c r="L18" s="135" t="s">
        <v>393</v>
      </c>
      <c r="M18" s="135">
        <v>0.34284769968749995</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v>79.793999999999997</v>
      </c>
      <c r="AH18" s="137">
        <v>4716</v>
      </c>
      <c r="AI18" s="137" t="s">
        <v>394</v>
      </c>
      <c r="AJ18" s="137" t="s">
        <v>394</v>
      </c>
      <c r="AK18" s="137" t="s">
        <v>392</v>
      </c>
      <c r="AL18" s="137" t="s">
        <v>49</v>
      </c>
    </row>
    <row r="19" spans="1:38" s="2" customFormat="1" ht="26.25" customHeight="1" thickBot="1" x14ac:dyDescent="0.25">
      <c r="A19" s="62" t="s">
        <v>53</v>
      </c>
      <c r="B19" s="62" t="s">
        <v>62</v>
      </c>
      <c r="C19" s="63" t="s">
        <v>63</v>
      </c>
      <c r="D19" s="64"/>
      <c r="E19" s="135">
        <v>0.14250816291688073</v>
      </c>
      <c r="F19" s="135">
        <v>5.1751388474165633E-2</v>
      </c>
      <c r="G19" s="135">
        <v>0.36633460566424736</v>
      </c>
      <c r="H19" s="135">
        <v>6.3600000000000001E-5</v>
      </c>
      <c r="I19" s="135">
        <v>1.3384717894838166E-2</v>
      </c>
      <c r="J19" s="135">
        <v>1.484250360912388E-2</v>
      </c>
      <c r="K19" s="135">
        <v>1.502800360912388E-2</v>
      </c>
      <c r="L19" s="135">
        <v>5.8532401443649566E-3</v>
      </c>
      <c r="M19" s="135">
        <v>6.6537185467426235E-2</v>
      </c>
      <c r="N19" s="135">
        <v>1.4754997944876444E-3</v>
      </c>
      <c r="O19" s="135">
        <v>6.9242161954898918E-4</v>
      </c>
      <c r="P19" s="135">
        <v>6.8369172939345411E-4</v>
      </c>
      <c r="Q19" s="135">
        <v>1.3430994988767667E-4</v>
      </c>
      <c r="R19" s="135">
        <v>1.313983393485398E-3</v>
      </c>
      <c r="S19" s="135">
        <v>4.0935667869707959E-4</v>
      </c>
      <c r="T19" s="135">
        <v>1.2379939348539798E-4</v>
      </c>
      <c r="U19" s="135">
        <v>1.3578437093485248E-4</v>
      </c>
      <c r="V19" s="135">
        <v>3.9612913634180041E-2</v>
      </c>
      <c r="W19" s="135">
        <v>6.4461357394159187E-3</v>
      </c>
      <c r="X19" s="135">
        <v>2.1014956391912721E-3</v>
      </c>
      <c r="Y19" s="135">
        <v>1.0131218546742623E-2</v>
      </c>
      <c r="Z19" s="135">
        <v>2.1823794487644435E-3</v>
      </c>
      <c r="AA19" s="135">
        <v>2.0265434587869082E-3</v>
      </c>
      <c r="AB19" s="135">
        <v>1.6441637093485249E-2</v>
      </c>
      <c r="AC19" s="135">
        <v>3.5344E-4</v>
      </c>
      <c r="AD19" s="135">
        <v>3.2322599999999997E-6</v>
      </c>
      <c r="AE19" s="136"/>
      <c r="AF19" s="137">
        <v>402</v>
      </c>
      <c r="AG19" s="137" t="s">
        <v>394</v>
      </c>
      <c r="AH19" s="137">
        <v>1121.7994988767668</v>
      </c>
      <c r="AI19" s="137">
        <v>53</v>
      </c>
      <c r="AJ19" s="137">
        <v>10</v>
      </c>
      <c r="AK19" s="137" t="s">
        <v>392</v>
      </c>
      <c r="AL19" s="137" t="s">
        <v>49</v>
      </c>
    </row>
    <row r="20" spans="1:38" s="2" customFormat="1" ht="26.25" customHeight="1" thickBot="1" x14ac:dyDescent="0.25">
      <c r="A20" s="62" t="s">
        <v>53</v>
      </c>
      <c r="B20" s="62" t="s">
        <v>64</v>
      </c>
      <c r="C20" s="63" t="s">
        <v>65</v>
      </c>
      <c r="D20" s="64"/>
      <c r="E20" s="135">
        <v>0.2527432</v>
      </c>
      <c r="F20" s="135">
        <v>7.3001200000000016E-2</v>
      </c>
      <c r="G20" s="135">
        <v>0.29389234799999991</v>
      </c>
      <c r="H20" s="135" t="s">
        <v>396</v>
      </c>
      <c r="I20" s="135">
        <v>8.8188034285714284E-3</v>
      </c>
      <c r="J20" s="135">
        <v>9.9214320000000009E-3</v>
      </c>
      <c r="K20" s="135">
        <v>9.9214320000000009E-3</v>
      </c>
      <c r="L20" s="135">
        <v>3.7929532800000006E-3</v>
      </c>
      <c r="M20" s="135">
        <v>0.10313320000000001</v>
      </c>
      <c r="N20" s="135">
        <v>5.6796400000000004E-5</v>
      </c>
      <c r="O20" s="135">
        <v>4.4715600000000003E-6</v>
      </c>
      <c r="P20" s="135">
        <v>1.5637680000000003E-3</v>
      </c>
      <c r="Q20" s="135">
        <v>2.9208800000000003E-4</v>
      </c>
      <c r="R20" s="135">
        <v>1.0103720000000002E-4</v>
      </c>
      <c r="S20" s="135">
        <v>7.8095440000000007E-5</v>
      </c>
      <c r="T20" s="135">
        <v>3.9290000000000005E-5</v>
      </c>
      <c r="U20" s="135">
        <v>1.991912E-4</v>
      </c>
      <c r="V20" s="135">
        <v>1.1388212000000002E-2</v>
      </c>
      <c r="W20" s="135">
        <v>1.9189280000000001E-3</v>
      </c>
      <c r="X20" s="135">
        <v>2.6446079999999997E-3</v>
      </c>
      <c r="Y20" s="135">
        <v>1.301476E-2</v>
      </c>
      <c r="Z20" s="135">
        <v>3.6535600000000001E-3</v>
      </c>
      <c r="AA20" s="135">
        <v>3.5327520000000005E-3</v>
      </c>
      <c r="AB20" s="135">
        <v>2.284568E-2</v>
      </c>
      <c r="AC20" s="135">
        <v>7.0752000000000003E-5</v>
      </c>
      <c r="AD20" s="135">
        <v>4.1808000000000006E-8</v>
      </c>
      <c r="AE20" s="136"/>
      <c r="AF20" s="137">
        <v>368.6</v>
      </c>
      <c r="AG20" s="137" t="s">
        <v>394</v>
      </c>
      <c r="AH20" s="137">
        <v>2777.4</v>
      </c>
      <c r="AI20" s="137">
        <v>248</v>
      </c>
      <c r="AJ20" s="137" t="s">
        <v>394</v>
      </c>
      <c r="AK20" s="137" t="s">
        <v>392</v>
      </c>
      <c r="AL20" s="137" t="s">
        <v>49</v>
      </c>
    </row>
    <row r="21" spans="1:38" s="2" customFormat="1" ht="26.25" customHeight="1" thickBot="1" x14ac:dyDescent="0.25">
      <c r="A21" s="62" t="s">
        <v>53</v>
      </c>
      <c r="B21" s="62" t="s">
        <v>66</v>
      </c>
      <c r="C21" s="63" t="s">
        <v>67</v>
      </c>
      <c r="D21" s="64"/>
      <c r="E21" s="135">
        <v>1.345358525</v>
      </c>
      <c r="F21" s="135">
        <v>0.62065432480000005</v>
      </c>
      <c r="G21" s="135">
        <v>2.0408941439999997</v>
      </c>
      <c r="H21" s="135">
        <v>9.8519999999999988E-4</v>
      </c>
      <c r="I21" s="135">
        <v>0.13723846723041475</v>
      </c>
      <c r="J21" s="135">
        <v>0.14725969447580645</v>
      </c>
      <c r="K21" s="135">
        <v>0.15128804900000001</v>
      </c>
      <c r="L21" s="135">
        <v>4.4471697393032264E-2</v>
      </c>
      <c r="M21" s="135">
        <v>0.65897060500000015</v>
      </c>
      <c r="N21" s="135">
        <v>6.5989835699999999E-2</v>
      </c>
      <c r="O21" s="135">
        <v>1.1281717430000001E-2</v>
      </c>
      <c r="P21" s="135">
        <v>1.01423459E-2</v>
      </c>
      <c r="Q21" s="135">
        <v>2.7894619999999999E-3</v>
      </c>
      <c r="R21" s="135">
        <v>2.3858040600000002E-2</v>
      </c>
      <c r="S21" s="135">
        <v>1.111038692E-2</v>
      </c>
      <c r="T21" s="135">
        <v>6.0456049000000003E-3</v>
      </c>
      <c r="U21" s="135">
        <v>1.9663524000000003E-3</v>
      </c>
      <c r="V21" s="135">
        <v>0.55635949100000004</v>
      </c>
      <c r="W21" s="135">
        <v>0.157608687</v>
      </c>
      <c r="X21" s="135">
        <v>3.6181769500000002E-2</v>
      </c>
      <c r="Y21" s="135">
        <v>0.10107049690000001</v>
      </c>
      <c r="Z21" s="135">
        <v>2.9400277700000005E-2</v>
      </c>
      <c r="AA21" s="135">
        <v>2.6210474500000001E-2</v>
      </c>
      <c r="AB21" s="135">
        <v>0.19286301860000002</v>
      </c>
      <c r="AC21" s="135">
        <v>4.7750590199999998E-3</v>
      </c>
      <c r="AD21" s="135">
        <v>5.5252106977999996E-2</v>
      </c>
      <c r="AE21" s="136"/>
      <c r="AF21" s="137">
        <v>2365.6000000000004</v>
      </c>
      <c r="AG21" s="137">
        <v>324.721</v>
      </c>
      <c r="AH21" s="137">
        <v>12467.7</v>
      </c>
      <c r="AI21" s="137">
        <v>825</v>
      </c>
      <c r="AJ21" s="137" t="s">
        <v>394</v>
      </c>
      <c r="AK21" s="137" t="s">
        <v>392</v>
      </c>
      <c r="AL21" s="137" t="s">
        <v>49</v>
      </c>
    </row>
    <row r="22" spans="1:38" s="2" customFormat="1" ht="26.25" customHeight="1" thickBot="1" x14ac:dyDescent="0.25">
      <c r="A22" s="62" t="s">
        <v>53</v>
      </c>
      <c r="B22" s="66" t="s">
        <v>68</v>
      </c>
      <c r="C22" s="63" t="s">
        <v>69</v>
      </c>
      <c r="D22" s="64"/>
      <c r="E22" s="135">
        <v>8.7737508819999999</v>
      </c>
      <c r="F22" s="135">
        <v>4.4905608E-2</v>
      </c>
      <c r="G22" s="135">
        <v>2.0282227397999995</v>
      </c>
      <c r="H22" s="135" t="s">
        <v>396</v>
      </c>
      <c r="I22" s="135" t="s">
        <v>393</v>
      </c>
      <c r="J22" s="135" t="s">
        <v>393</v>
      </c>
      <c r="K22" s="135" t="s">
        <v>393</v>
      </c>
      <c r="L22" s="135" t="s">
        <v>393</v>
      </c>
      <c r="M22" s="135">
        <v>5.6655349661200001</v>
      </c>
      <c r="N22" s="135">
        <v>0.24448608799999999</v>
      </c>
      <c r="O22" s="135">
        <v>1.9958047999999999E-2</v>
      </c>
      <c r="P22" s="135">
        <v>0.14968535999999999</v>
      </c>
      <c r="Q22" s="135">
        <v>6.6111033999999999E-2</v>
      </c>
      <c r="R22" s="135">
        <v>0.102284996</v>
      </c>
      <c r="S22" s="135">
        <v>0.16141071319999997</v>
      </c>
      <c r="T22" s="135">
        <v>0.122243044</v>
      </c>
      <c r="U22" s="135">
        <v>6.3117326799999998E-2</v>
      </c>
      <c r="V22" s="135">
        <v>1.057776544</v>
      </c>
      <c r="W22" s="135">
        <v>1.02284996E-2</v>
      </c>
      <c r="X22" s="135">
        <v>1.6215913999999995E-4</v>
      </c>
      <c r="Y22" s="135">
        <v>6.9853167999999995E-4</v>
      </c>
      <c r="Z22" s="135">
        <v>6.9853167999999995E-4</v>
      </c>
      <c r="AA22" s="135">
        <v>1.0727450799999999E-4</v>
      </c>
      <c r="AB22" s="135">
        <v>1.6664970079999998E-3</v>
      </c>
      <c r="AC22" s="135">
        <v>1.1475877599999998E-2</v>
      </c>
      <c r="AD22" s="135">
        <v>0.25695986799999998</v>
      </c>
      <c r="AE22" s="136"/>
      <c r="AF22" s="137">
        <v>6510.4</v>
      </c>
      <c r="AG22" s="137">
        <v>3779.4139999999998</v>
      </c>
      <c r="AH22" s="137">
        <v>11473.2</v>
      </c>
      <c r="AI22" s="137">
        <v>710</v>
      </c>
      <c r="AJ22" s="137">
        <v>454</v>
      </c>
      <c r="AK22" s="137" t="s">
        <v>392</v>
      </c>
      <c r="AL22" s="137" t="s">
        <v>49</v>
      </c>
    </row>
    <row r="23" spans="1:38" s="2" customFormat="1" ht="26.25" customHeight="1" thickBot="1" x14ac:dyDescent="0.25">
      <c r="A23" s="62" t="s">
        <v>70</v>
      </c>
      <c r="B23" s="66" t="s">
        <v>364</v>
      </c>
      <c r="C23" s="63" t="s">
        <v>360</v>
      </c>
      <c r="D23" s="109"/>
      <c r="E23" s="135">
        <v>3.5989153549387889</v>
      </c>
      <c r="F23" s="135">
        <v>0.41334153566250226</v>
      </c>
      <c r="G23" s="135">
        <v>6.9300000000000014E-2</v>
      </c>
      <c r="H23" s="135">
        <v>7.8738660000000004E-4</v>
      </c>
      <c r="I23" s="135">
        <v>0.25639183049018377</v>
      </c>
      <c r="J23" s="135">
        <v>0.25639183049018377</v>
      </c>
      <c r="K23" s="135">
        <v>0.25639183049018377</v>
      </c>
      <c r="L23" s="135">
        <v>0.15116417834038914</v>
      </c>
      <c r="M23" s="135">
        <v>1.2374064447533826</v>
      </c>
      <c r="N23" s="135">
        <v>3.4056000000000003E-2</v>
      </c>
      <c r="O23" s="135">
        <v>9.8999999999999999E-4</v>
      </c>
      <c r="P23" s="135">
        <v>4.2569999999999999E-4</v>
      </c>
      <c r="Q23" s="135">
        <v>2.1285000000000002E-3</v>
      </c>
      <c r="R23" s="135">
        <v>4.9500000000000004E-3</v>
      </c>
      <c r="S23" s="135">
        <v>0.16830000000000001</v>
      </c>
      <c r="T23" s="135">
        <v>6.9300000000000004E-3</v>
      </c>
      <c r="U23" s="135">
        <v>9.8999999999999999E-4</v>
      </c>
      <c r="V23" s="135">
        <v>9.9000000000000005E-2</v>
      </c>
      <c r="W23" s="135" t="s">
        <v>392</v>
      </c>
      <c r="X23" s="135">
        <v>2.97E-3</v>
      </c>
      <c r="Y23" s="135">
        <v>4.9500000000000004E-3</v>
      </c>
      <c r="Z23" s="135" t="s">
        <v>392</v>
      </c>
      <c r="AA23" s="135" t="s">
        <v>392</v>
      </c>
      <c r="AB23" s="135">
        <v>7.92E-3</v>
      </c>
      <c r="AC23" s="135" t="s">
        <v>392</v>
      </c>
      <c r="AD23" s="135" t="s">
        <v>392</v>
      </c>
      <c r="AE23" s="136"/>
      <c r="AF23" s="137">
        <v>4257</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1.3984418750000001</v>
      </c>
      <c r="F24" s="135">
        <v>0.72605310960000002</v>
      </c>
      <c r="G24" s="135">
        <v>0.44470721435138255</v>
      </c>
      <c r="H24" s="135">
        <v>1.2780000000000001E-3</v>
      </c>
      <c r="I24" s="135">
        <v>0.11738206715668204</v>
      </c>
      <c r="J24" s="135">
        <v>0.1213265229435484</v>
      </c>
      <c r="K24" s="135">
        <v>0.125736033</v>
      </c>
      <c r="L24" s="135">
        <v>2.9982488695741938E-2</v>
      </c>
      <c r="M24" s="135">
        <v>0.67652053500000009</v>
      </c>
      <c r="N24" s="135">
        <v>5.4667834400000004E-2</v>
      </c>
      <c r="O24" s="135">
        <v>1.420761936E-2</v>
      </c>
      <c r="P24" s="135">
        <v>1.1052463299999999E-2</v>
      </c>
      <c r="Q24" s="135">
        <v>2.6285800000000002E-3</v>
      </c>
      <c r="R24" s="135">
        <v>2.7385319700000001E-2</v>
      </c>
      <c r="S24" s="135">
        <v>9.8849475399999977E-3</v>
      </c>
      <c r="T24" s="135">
        <v>4.8404553999999997E-3</v>
      </c>
      <c r="U24" s="135">
        <v>1.8804978000000001E-3</v>
      </c>
      <c r="V24" s="135">
        <v>0.6083340920000001</v>
      </c>
      <c r="W24" s="135">
        <v>0.15460046899999999</v>
      </c>
      <c r="X24" s="135">
        <v>3.2057946500000004E-2</v>
      </c>
      <c r="Y24" s="135">
        <v>8.2631236299999994E-2</v>
      </c>
      <c r="Z24" s="135">
        <v>2.8719897899999999E-2</v>
      </c>
      <c r="AA24" s="135">
        <v>2.62410215E-2</v>
      </c>
      <c r="AB24" s="135">
        <v>0.16965010219999999</v>
      </c>
      <c r="AC24" s="135">
        <v>5.5401235399999997E-3</v>
      </c>
      <c r="AD24" s="135">
        <v>3.2664346861999996E-2</v>
      </c>
      <c r="AE24" s="136"/>
      <c r="AF24" s="137">
        <v>672.4</v>
      </c>
      <c r="AG24" s="137">
        <v>191.767</v>
      </c>
      <c r="AH24" s="137">
        <v>16115.4</v>
      </c>
      <c r="AI24" s="137">
        <v>1175</v>
      </c>
      <c r="AJ24" s="137" t="s">
        <v>394</v>
      </c>
      <c r="AK24" s="137" t="s">
        <v>392</v>
      </c>
      <c r="AL24" s="137" t="s">
        <v>49</v>
      </c>
    </row>
    <row r="25" spans="1:38" s="2" customFormat="1" ht="26.25" customHeight="1" thickBot="1" x14ac:dyDescent="0.25">
      <c r="A25" s="62" t="s">
        <v>73</v>
      </c>
      <c r="B25" s="66" t="s">
        <v>74</v>
      </c>
      <c r="C25" s="68" t="s">
        <v>75</v>
      </c>
      <c r="D25" s="64"/>
      <c r="E25" s="135">
        <v>0.38958084939239812</v>
      </c>
      <c r="F25" s="135">
        <v>4.8241702757817646E-2</v>
      </c>
      <c r="G25" s="135">
        <v>2.6406613037602184E-2</v>
      </c>
      <c r="H25" s="135" t="s">
        <v>396</v>
      </c>
      <c r="I25" s="135">
        <v>5.2821245219752946E-3</v>
      </c>
      <c r="J25" s="135">
        <v>5.2821245219752946E-3</v>
      </c>
      <c r="K25" s="135">
        <v>5.2821245219752946E-3</v>
      </c>
      <c r="L25" s="135">
        <v>2.5354197705481415E-3</v>
      </c>
      <c r="M25" s="135">
        <v>0.28660918880315517</v>
      </c>
      <c r="N25" s="135">
        <v>1.4933506203769207E-5</v>
      </c>
      <c r="O25" s="135">
        <v>1.2444588503141005E-6</v>
      </c>
      <c r="P25" s="135">
        <v>1.4933506203769207E-4</v>
      </c>
      <c r="Q25" s="135">
        <v>2.488917700628201E-6</v>
      </c>
      <c r="R25" s="135">
        <v>2.488917700628201E-4</v>
      </c>
      <c r="S25" s="135">
        <v>1.6177965054083309E-4</v>
      </c>
      <c r="T25" s="135">
        <v>6.2222942515705031E-6</v>
      </c>
      <c r="U25" s="135">
        <v>2.488917700628201E-6</v>
      </c>
      <c r="V25" s="135">
        <v>5.2267271713192227E-4</v>
      </c>
      <c r="W25" s="135">
        <v>2.2400259305653814E-3</v>
      </c>
      <c r="X25" s="135" t="s">
        <v>396</v>
      </c>
      <c r="Y25" s="135" t="s">
        <v>396</v>
      </c>
      <c r="Z25" s="135" t="s">
        <v>396</v>
      </c>
      <c r="AA25" s="135" t="s">
        <v>396</v>
      </c>
      <c r="AB25" s="135" t="s">
        <v>392</v>
      </c>
      <c r="AC25" s="135" t="s">
        <v>396</v>
      </c>
      <c r="AD25" s="135" t="s">
        <v>396</v>
      </c>
      <c r="AE25" s="136"/>
      <c r="AF25" s="137">
        <v>1212.3266319678621</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1.1986766276490229E-3</v>
      </c>
      <c r="F26" s="135">
        <v>1.9454893602273679E-4</v>
      </c>
      <c r="G26" s="135">
        <v>7.9795461213505746E-5</v>
      </c>
      <c r="H26" s="135" t="s">
        <v>396</v>
      </c>
      <c r="I26" s="135">
        <v>1.0359943316248275E-5</v>
      </c>
      <c r="J26" s="135">
        <v>1.0359943316248275E-5</v>
      </c>
      <c r="K26" s="135">
        <v>1.0359943316248275E-5</v>
      </c>
      <c r="L26" s="135">
        <v>4.9727727917991723E-6</v>
      </c>
      <c r="M26" s="135">
        <v>1.1929564954218392E-3</v>
      </c>
      <c r="N26" s="135">
        <v>1.638445098695406E-6</v>
      </c>
      <c r="O26" s="135">
        <v>4.0320375822461719E-7</v>
      </c>
      <c r="P26" s="135">
        <v>1.7784450986954058E-5</v>
      </c>
      <c r="Q26" s="135">
        <v>6.0640751644923428E-7</v>
      </c>
      <c r="R26" s="135">
        <v>1.3240751644923432E-5</v>
      </c>
      <c r="S26" s="135">
        <v>9.4164885692002292E-6</v>
      </c>
      <c r="T26" s="135">
        <v>4.6160187911230862E-6</v>
      </c>
      <c r="U26" s="135">
        <v>4.0640751644923434E-7</v>
      </c>
      <c r="V26" s="135">
        <v>6.7345578454339211E-5</v>
      </c>
      <c r="W26" s="135">
        <v>5.7667648043108918E-6</v>
      </c>
      <c r="X26" s="135" t="s">
        <v>396</v>
      </c>
      <c r="Y26" s="135" t="s">
        <v>396</v>
      </c>
      <c r="Z26" s="135" t="s">
        <v>396</v>
      </c>
      <c r="AA26" s="135" t="s">
        <v>396</v>
      </c>
      <c r="AB26" s="135" t="s">
        <v>392</v>
      </c>
      <c r="AC26" s="135" t="s">
        <v>396</v>
      </c>
      <c r="AD26" s="135" t="s">
        <v>396</v>
      </c>
      <c r="AE26" s="136"/>
      <c r="AF26" s="137">
        <v>3.9775580287114853</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25.622175972951851</v>
      </c>
      <c r="F27" s="135">
        <v>33.932165039619179</v>
      </c>
      <c r="G27" s="135">
        <v>0.68806350676981554</v>
      </c>
      <c r="H27" s="135">
        <v>0.77788080300072071</v>
      </c>
      <c r="I27" s="135">
        <v>1.0737278957248051</v>
      </c>
      <c r="J27" s="135">
        <v>1.0737278957248051</v>
      </c>
      <c r="K27" s="135">
        <v>1.0737278957248051</v>
      </c>
      <c r="L27" s="135">
        <v>0.62903870919871196</v>
      </c>
      <c r="M27" s="135">
        <v>347.34450541775448</v>
      </c>
      <c r="N27" s="135">
        <v>2.3575331489215359E-3</v>
      </c>
      <c r="O27" s="135">
        <v>8.8838946637710507E-4</v>
      </c>
      <c r="P27" s="135">
        <v>1.3846356099641837E-2</v>
      </c>
      <c r="Q27" s="135">
        <v>4.4376408290250314E-4</v>
      </c>
      <c r="R27" s="135">
        <v>1.4448412955044017E-2</v>
      </c>
      <c r="S27" s="135">
        <v>0.11062115132673439</v>
      </c>
      <c r="T27" s="135">
        <v>7.3628509662391987E-3</v>
      </c>
      <c r="U27" s="135">
        <v>9.0611909889433916E-4</v>
      </c>
      <c r="V27" s="135">
        <v>0.11083518370588473</v>
      </c>
      <c r="W27" s="135">
        <v>0.84440020000000005</v>
      </c>
      <c r="X27" s="135">
        <v>2.0554606856100003E-2</v>
      </c>
      <c r="Y27" s="135">
        <v>2.5476859613700002E-2</v>
      </c>
      <c r="Z27" s="135">
        <v>1.6919830378499999E-2</v>
      </c>
      <c r="AA27" s="135">
        <v>2.4518374641600001E-2</v>
      </c>
      <c r="AB27" s="135">
        <v>8.7469671489900008E-2</v>
      </c>
      <c r="AC27" s="135">
        <v>8.4440030000000003E-4</v>
      </c>
      <c r="AD27" s="135">
        <v>1.7354830000000001E-4</v>
      </c>
      <c r="AE27" s="136"/>
      <c r="AF27" s="137">
        <v>78039.248452221698</v>
      </c>
      <c r="AG27" s="137" t="s">
        <v>394</v>
      </c>
      <c r="AH27" s="137" t="s">
        <v>396</v>
      </c>
      <c r="AI27" s="137" t="s">
        <v>394</v>
      </c>
      <c r="AJ27" s="137" t="s">
        <v>394</v>
      </c>
      <c r="AK27" s="137" t="s">
        <v>392</v>
      </c>
      <c r="AL27" s="137" t="s">
        <v>49</v>
      </c>
    </row>
    <row r="28" spans="1:38" s="2" customFormat="1" ht="26.25" customHeight="1" thickBot="1" x14ac:dyDescent="0.25">
      <c r="A28" s="62" t="s">
        <v>78</v>
      </c>
      <c r="B28" s="62" t="s">
        <v>81</v>
      </c>
      <c r="C28" s="63" t="s">
        <v>82</v>
      </c>
      <c r="D28" s="64"/>
      <c r="E28" s="135">
        <v>9.2774202973622035</v>
      </c>
      <c r="F28" s="135">
        <v>2.0039781055870143</v>
      </c>
      <c r="G28" s="135">
        <v>0.34743636940037498</v>
      </c>
      <c r="H28" s="135">
        <v>1.5952424163912109E-2</v>
      </c>
      <c r="I28" s="135">
        <v>1.2552925447425205</v>
      </c>
      <c r="J28" s="135">
        <v>1.2552925447425205</v>
      </c>
      <c r="K28" s="135">
        <v>1.2552925447425205</v>
      </c>
      <c r="L28" s="135">
        <v>0.76998831624381592</v>
      </c>
      <c r="M28" s="135">
        <v>17.095989218600028</v>
      </c>
      <c r="N28" s="135">
        <v>3.2939576202597098E-4</v>
      </c>
      <c r="O28" s="135">
        <v>3.5284270995091611E-5</v>
      </c>
      <c r="P28" s="135">
        <v>3.0074156028251733E-3</v>
      </c>
      <c r="Q28" s="135">
        <v>6.4706805008946927E-5</v>
      </c>
      <c r="R28" s="135">
        <v>4.3746249253631174E-3</v>
      </c>
      <c r="S28" s="135">
        <v>2.9497090258741995E-3</v>
      </c>
      <c r="T28" s="135">
        <v>2.2906313869891119E-4</v>
      </c>
      <c r="U28" s="135">
        <v>5.8845068027710624E-5</v>
      </c>
      <c r="V28" s="135">
        <v>1.0416260135550822E-2</v>
      </c>
      <c r="W28" s="135">
        <v>0.26138339999999999</v>
      </c>
      <c r="X28" s="135">
        <v>1.12958249231E-2</v>
      </c>
      <c r="Y28" s="135">
        <v>1.2844369535700001E-2</v>
      </c>
      <c r="Z28" s="135">
        <v>9.8633096242999995E-3</v>
      </c>
      <c r="AA28" s="135">
        <v>1.0845983532199999E-2</v>
      </c>
      <c r="AB28" s="135">
        <v>4.4849487615299999E-2</v>
      </c>
      <c r="AC28" s="135">
        <v>2.6138339999999999E-4</v>
      </c>
      <c r="AD28" s="135">
        <v>6.8827199999999997E-5</v>
      </c>
      <c r="AE28" s="136"/>
      <c r="AF28" s="137">
        <v>22693.8225858775</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37.155539053701688</v>
      </c>
      <c r="F29" s="135">
        <v>2.7269658152543839</v>
      </c>
      <c r="G29" s="135">
        <v>0.69258375159413488</v>
      </c>
      <c r="H29" s="135">
        <v>2.1785695557595235E-2</v>
      </c>
      <c r="I29" s="135">
        <v>1.303834290019517</v>
      </c>
      <c r="J29" s="135">
        <v>1.303834290019517</v>
      </c>
      <c r="K29" s="135">
        <v>1.303834290019517</v>
      </c>
      <c r="L29" s="135">
        <v>0.70312530916591864</v>
      </c>
      <c r="M29" s="135">
        <v>9.4948770577930421</v>
      </c>
      <c r="N29" s="135">
        <v>4.9698074248983421E-4</v>
      </c>
      <c r="O29" s="135">
        <v>4.9763832762212939E-5</v>
      </c>
      <c r="P29" s="135">
        <v>5.2544167374103416E-3</v>
      </c>
      <c r="Q29" s="135">
        <v>9.9363269241352023E-5</v>
      </c>
      <c r="R29" s="135">
        <v>8.4143137991647392E-3</v>
      </c>
      <c r="S29" s="135">
        <v>5.6429924150897641E-3</v>
      </c>
      <c r="T29" s="135">
        <v>2.015212752949596E-4</v>
      </c>
      <c r="U29" s="135">
        <v>9.9198872958278168E-5</v>
      </c>
      <c r="V29" s="135">
        <v>1.7850865243997868E-2</v>
      </c>
      <c r="W29" s="135">
        <v>0.27277580000000001</v>
      </c>
      <c r="X29" s="135">
        <v>3.8967935715000001E-3</v>
      </c>
      <c r="Y29" s="135">
        <v>2.3597249962400001E-2</v>
      </c>
      <c r="Z29" s="135">
        <v>2.6368303168299998E-2</v>
      </c>
      <c r="AA29" s="135">
        <v>6.0616788899999999E-3</v>
      </c>
      <c r="AB29" s="135">
        <v>5.9924025592199996E-2</v>
      </c>
      <c r="AC29" s="135">
        <v>1.4663219999999999E-4</v>
      </c>
      <c r="AD29" s="135">
        <v>5.0439100000000003E-5</v>
      </c>
      <c r="AE29" s="136"/>
      <c r="AF29" s="137">
        <v>42284.543652373199</v>
      </c>
      <c r="AG29" s="137" t="s">
        <v>394</v>
      </c>
      <c r="AH29" s="137" t="s">
        <v>396</v>
      </c>
      <c r="AI29" s="137" t="s">
        <v>394</v>
      </c>
      <c r="AJ29" s="137" t="s">
        <v>394</v>
      </c>
      <c r="AK29" s="137" t="s">
        <v>392</v>
      </c>
      <c r="AL29" s="137" t="s">
        <v>49</v>
      </c>
    </row>
    <row r="30" spans="1:38" s="2" customFormat="1" ht="26.25" customHeight="1" thickBot="1" x14ac:dyDescent="0.25">
      <c r="A30" s="62" t="s">
        <v>78</v>
      </c>
      <c r="B30" s="62" t="s">
        <v>85</v>
      </c>
      <c r="C30" s="63" t="s">
        <v>86</v>
      </c>
      <c r="D30" s="64"/>
      <c r="E30" s="135">
        <v>0.13502594718802224</v>
      </c>
      <c r="F30" s="135">
        <v>5.6777143575637794</v>
      </c>
      <c r="G30" s="135">
        <v>7.8334251945068028E-3</v>
      </c>
      <c r="H30" s="135">
        <v>1.2482261199076514E-3</v>
      </c>
      <c r="I30" s="135">
        <v>0.1133389507253293</v>
      </c>
      <c r="J30" s="135">
        <v>0.1133389507253293</v>
      </c>
      <c r="K30" s="135">
        <v>0.1133389507253293</v>
      </c>
      <c r="L30" s="135">
        <v>1.990190065480819E-2</v>
      </c>
      <c r="M30" s="135">
        <v>12.527551083532902</v>
      </c>
      <c r="N30" s="135">
        <v>7.0386639897427404E-5</v>
      </c>
      <c r="O30" s="135">
        <v>3.9345649702661216E-3</v>
      </c>
      <c r="P30" s="135">
        <v>2.2716933064069724E-4</v>
      </c>
      <c r="Q30" s="135">
        <v>7.8334251945068035E-6</v>
      </c>
      <c r="R30" s="135">
        <v>1.6709102715624084E-2</v>
      </c>
      <c r="S30" s="135">
        <v>0.67051851241581784</v>
      </c>
      <c r="T30" s="135">
        <v>2.7539604128717407E-2</v>
      </c>
      <c r="U30" s="135">
        <v>3.917331011113476E-3</v>
      </c>
      <c r="V30" s="135">
        <v>0.38879809729744036</v>
      </c>
      <c r="W30" s="135">
        <v>1.1306799999999999E-2</v>
      </c>
      <c r="X30" s="135">
        <v>1.5353775980000002E-4</v>
      </c>
      <c r="Y30" s="135">
        <v>2.5611998159999998E-4</v>
      </c>
      <c r="Z30" s="135">
        <v>1.026756057E-4</v>
      </c>
      <c r="AA30" s="135">
        <v>2.962669414E-4</v>
      </c>
      <c r="AB30" s="135">
        <v>8.0860028849999996E-4</v>
      </c>
      <c r="AC30" s="135">
        <v>1.1307E-5</v>
      </c>
      <c r="AD30" s="135">
        <v>8.4421E-6</v>
      </c>
      <c r="AE30" s="136"/>
      <c r="AF30" s="137">
        <v>1158.5694544107</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4.8536638162371206</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225.21213668548154</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0.48529241163002823</v>
      </c>
      <c r="J32" s="135">
        <v>0.9028635275585194</v>
      </c>
      <c r="K32" s="135">
        <v>1.1908616117464323</v>
      </c>
      <c r="L32" s="135">
        <v>4.9719582068254567E-2</v>
      </c>
      <c r="M32" s="135" t="s">
        <v>392</v>
      </c>
      <c r="N32" s="135">
        <v>1.225126241027499</v>
      </c>
      <c r="O32" s="135">
        <v>5.7023383009903077E-3</v>
      </c>
      <c r="P32" s="135" t="s">
        <v>396</v>
      </c>
      <c r="Q32" s="135">
        <v>1.4157515382000252E-2</v>
      </c>
      <c r="R32" s="135">
        <v>0.45367269294414519</v>
      </c>
      <c r="S32" s="135">
        <v>9.9309115867917424</v>
      </c>
      <c r="T32" s="135">
        <v>7.1940578949342332E-2</v>
      </c>
      <c r="U32" s="135">
        <v>9.7058482326005564E-3</v>
      </c>
      <c r="V32" s="135">
        <v>3.8477461748475035</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41801.918402772702</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0.23814807131787441</v>
      </c>
      <c r="J33" s="135">
        <v>0.4410149468849523</v>
      </c>
      <c r="K33" s="135">
        <v>0.88202989376990459</v>
      </c>
      <c r="L33" s="135">
        <v>9.3495168739609908E-3</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41801.918402772702</v>
      </c>
      <c r="AL33" s="137" t="s">
        <v>384</v>
      </c>
    </row>
    <row r="34" spans="1:38" s="2" customFormat="1" ht="26.25" customHeight="1" thickBot="1" x14ac:dyDescent="0.25">
      <c r="A34" s="62" t="s">
        <v>70</v>
      </c>
      <c r="B34" s="62" t="s">
        <v>93</v>
      </c>
      <c r="C34" s="63" t="s">
        <v>94</v>
      </c>
      <c r="D34" s="64"/>
      <c r="E34" s="135">
        <v>3.663873567</v>
      </c>
      <c r="F34" s="135">
        <v>0.3188448552</v>
      </c>
      <c r="G34" s="135">
        <v>0.20247836000000002</v>
      </c>
      <c r="H34" s="135">
        <v>6.4999999999999997E-4</v>
      </c>
      <c r="I34" s="135">
        <v>9.5611628361943882E-2</v>
      </c>
      <c r="J34" s="135">
        <v>0.10379353936194388</v>
      </c>
      <c r="K34" s="135">
        <v>0.14243464352067506</v>
      </c>
      <c r="L34" s="135">
        <v>5.0320360283263525E-2</v>
      </c>
      <c r="M34" s="135">
        <v>1.1373038489999996</v>
      </c>
      <c r="N34" s="135">
        <v>2.5041786000000003E-2</v>
      </c>
      <c r="O34" s="135">
        <v>9.8638220000000013E-4</v>
      </c>
      <c r="P34" s="135">
        <v>1.4763441000000003E-3</v>
      </c>
      <c r="Q34" s="135">
        <v>7.4751600000000004E-4</v>
      </c>
      <c r="R34" s="135">
        <v>5.7728664999999995E-3</v>
      </c>
      <c r="S34" s="135">
        <v>0.1137703825</v>
      </c>
      <c r="T34" s="135">
        <v>6.9794269999999999E-3</v>
      </c>
      <c r="U34" s="135">
        <v>9.8638220000000013E-4</v>
      </c>
      <c r="V34" s="135">
        <v>0.1023758</v>
      </c>
      <c r="W34" s="135">
        <v>3.7936437000000003E-2</v>
      </c>
      <c r="X34" s="135">
        <v>1.0452994500000002E-2</v>
      </c>
      <c r="Y34" s="135">
        <v>1.4257173099999999E-2</v>
      </c>
      <c r="Z34" s="135">
        <v>4.4290323000000008E-3</v>
      </c>
      <c r="AA34" s="135">
        <v>3.4572615000000007E-3</v>
      </c>
      <c r="AB34" s="135">
        <v>3.2596461399999999E-2</v>
      </c>
      <c r="AC34" s="135">
        <v>1.1586498000000001E-4</v>
      </c>
      <c r="AD34" s="135">
        <v>3.1769430000000001E-2</v>
      </c>
      <c r="AE34" s="136"/>
      <c r="AF34" s="137">
        <v>2795</v>
      </c>
      <c r="AG34" s="137">
        <v>186.87900000000002</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0.68033333333333323</v>
      </c>
      <c r="F36" s="135">
        <v>2.4266666666666662E-2</v>
      </c>
      <c r="G36" s="135">
        <v>6.0666666666666655E-3</v>
      </c>
      <c r="H36" s="135" t="s">
        <v>396</v>
      </c>
      <c r="I36" s="135">
        <v>1.2133333333333331E-2</v>
      </c>
      <c r="J36" s="135">
        <v>1.2999999999999999E-2</v>
      </c>
      <c r="K36" s="135">
        <v>1.2999999999999999E-2</v>
      </c>
      <c r="L36" s="135">
        <v>3.7613333333333327E-3</v>
      </c>
      <c r="M36" s="135">
        <v>6.413333333333332E-2</v>
      </c>
      <c r="N36" s="135">
        <v>1.1266666666666667E-3</v>
      </c>
      <c r="O36" s="135">
        <v>8.6666666666666655E-5</v>
      </c>
      <c r="P36" s="135">
        <v>2.5999999999999998E-4</v>
      </c>
      <c r="Q36" s="135">
        <v>3.4666666666666662E-4</v>
      </c>
      <c r="R36" s="135">
        <v>4.3333333333333337E-4</v>
      </c>
      <c r="S36" s="135">
        <v>1.7333333333333335E-3</v>
      </c>
      <c r="T36" s="135">
        <v>8.6666666666666663E-3</v>
      </c>
      <c r="U36" s="135">
        <v>8.6666666666666655E-5</v>
      </c>
      <c r="V36" s="135">
        <v>1.0399999999999998E-2</v>
      </c>
      <c r="W36" s="135">
        <v>1.1266666666666667E-3</v>
      </c>
      <c r="X36" s="135">
        <v>1.7333333333333332E-5</v>
      </c>
      <c r="Y36" s="135">
        <v>8.6666666666666655E-5</v>
      </c>
      <c r="Z36" s="135">
        <v>8.6666666666666655E-5</v>
      </c>
      <c r="AA36" s="135">
        <v>8.6666666666666661E-6</v>
      </c>
      <c r="AB36" s="135">
        <v>1.9933333333333329E-4</v>
      </c>
      <c r="AC36" s="135">
        <v>6.9333333333333324E-4</v>
      </c>
      <c r="AD36" s="135">
        <v>3.2933333333333333E-4</v>
      </c>
      <c r="AE36" s="136"/>
      <c r="AF36" s="137">
        <v>372.66666666666663</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0.25589200000000001</v>
      </c>
      <c r="F37" s="135">
        <v>7.9533999999999994E-2</v>
      </c>
      <c r="G37" s="135">
        <v>2.31686E-3</v>
      </c>
      <c r="H37" s="135" t="s">
        <v>396</v>
      </c>
      <c r="I37" s="135">
        <v>2.6972400000000001E-3</v>
      </c>
      <c r="J37" s="135">
        <v>2.6972400000000001E-3</v>
      </c>
      <c r="K37" s="135">
        <v>2.6972400000000001E-3</v>
      </c>
      <c r="L37" s="135">
        <v>1.078896E-4</v>
      </c>
      <c r="M37" s="135">
        <v>0.100282</v>
      </c>
      <c r="N37" s="135">
        <v>3.8037999999999997E-5</v>
      </c>
      <c r="O37" s="135">
        <v>3.1122E-6</v>
      </c>
      <c r="P37" s="135">
        <v>1.8673200000000002E-3</v>
      </c>
      <c r="Q37" s="135">
        <v>3.458E-4</v>
      </c>
      <c r="R37" s="135">
        <v>4.4954000000000004E-5</v>
      </c>
      <c r="S37" s="135">
        <v>8.9908000000000004E-6</v>
      </c>
      <c r="T37" s="135">
        <v>4.4954000000000004E-5</v>
      </c>
      <c r="U37" s="135">
        <v>2.0056400000000003E-4</v>
      </c>
      <c r="V37" s="135">
        <v>2.5243400000000004E-3</v>
      </c>
      <c r="W37" s="135">
        <v>1.79816E-3</v>
      </c>
      <c r="X37" s="135">
        <v>2.4897599999999997E-3</v>
      </c>
      <c r="Y37" s="135">
        <v>1.0028199999999999E-2</v>
      </c>
      <c r="Z37" s="135">
        <v>3.8038E-3</v>
      </c>
      <c r="AA37" s="135">
        <v>3.7346400000000004E-3</v>
      </c>
      <c r="AB37" s="135">
        <v>2.0056399999999999E-2</v>
      </c>
      <c r="AC37" s="135" t="s">
        <v>392</v>
      </c>
      <c r="AD37" s="135" t="s">
        <v>392</v>
      </c>
      <c r="AE37" s="136"/>
      <c r="AF37" s="137" t="s">
        <v>394</v>
      </c>
      <c r="AG37" s="137" t="s">
        <v>394</v>
      </c>
      <c r="AH37" s="137">
        <v>3458</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7.6651561249999993</v>
      </c>
      <c r="F39" s="135">
        <v>2.9847272299999994</v>
      </c>
      <c r="G39" s="135">
        <v>0.75526386988782501</v>
      </c>
      <c r="H39" s="135">
        <v>8.4655999999999995E-2</v>
      </c>
      <c r="I39" s="135">
        <v>0.47774443699999997</v>
      </c>
      <c r="J39" s="135">
        <v>0.48807276199999994</v>
      </c>
      <c r="K39" s="135">
        <v>0.50589983699999996</v>
      </c>
      <c r="L39" s="135">
        <v>0.11118328867999999</v>
      </c>
      <c r="M39" s="135">
        <v>4.4396181249999991</v>
      </c>
      <c r="N39" s="135">
        <v>0.10055854065</v>
      </c>
      <c r="O39" s="135">
        <v>3.0355234235E-2</v>
      </c>
      <c r="P39" s="135">
        <v>1.3222982500000001E-2</v>
      </c>
      <c r="Q39" s="135">
        <v>1.1518835E-2</v>
      </c>
      <c r="R39" s="135">
        <v>6.118457645E-2</v>
      </c>
      <c r="S39" s="135">
        <v>1.964784529E-2</v>
      </c>
      <c r="T39" s="135">
        <v>5.6546213950000007E-2</v>
      </c>
      <c r="U39" s="135">
        <v>7.3663156999999998E-3</v>
      </c>
      <c r="V39" s="135">
        <v>1.3019931795000002</v>
      </c>
      <c r="W39" s="135">
        <v>0.33486433299999996</v>
      </c>
      <c r="X39" s="135">
        <v>3.4723698228000005E-2</v>
      </c>
      <c r="Y39" s="135">
        <v>5.2138519034999997E-2</v>
      </c>
      <c r="Z39" s="135">
        <v>1.7680885185000002E-2</v>
      </c>
      <c r="AA39" s="135">
        <v>1.4045467482E-2</v>
      </c>
      <c r="AB39" s="135">
        <v>0.11858856993</v>
      </c>
      <c r="AC39" s="135">
        <v>1.1683701500000001E-2</v>
      </c>
      <c r="AD39" s="135">
        <v>4.4120579218E-2</v>
      </c>
      <c r="AE39" s="136"/>
      <c r="AF39" s="137">
        <v>1365.6</v>
      </c>
      <c r="AG39" s="137">
        <v>258.72500000000002</v>
      </c>
      <c r="AH39" s="137">
        <v>97563.15</v>
      </c>
      <c r="AI39" s="137">
        <v>2337</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12.398475917680837</v>
      </c>
      <c r="F41" s="135">
        <v>23.349017624990736</v>
      </c>
      <c r="G41" s="135">
        <v>16.44899672061738</v>
      </c>
      <c r="H41" s="135">
        <v>3.0141588816295433</v>
      </c>
      <c r="I41" s="135">
        <v>28.329076777702412</v>
      </c>
      <c r="J41" s="135">
        <v>29.109641758421066</v>
      </c>
      <c r="K41" s="135">
        <v>30.766048796158376</v>
      </c>
      <c r="L41" s="135">
        <v>3.3117089892911764</v>
      </c>
      <c r="M41" s="135">
        <v>219.29892991242463</v>
      </c>
      <c r="N41" s="135">
        <v>2.7501460873235795</v>
      </c>
      <c r="O41" s="135">
        <v>0.56632366880116758</v>
      </c>
      <c r="P41" s="135">
        <v>9.5253110433896462E-2</v>
      </c>
      <c r="Q41" s="135">
        <v>6.4574137057036296E-2</v>
      </c>
      <c r="R41" s="135">
        <v>1.0922627214826042</v>
      </c>
      <c r="S41" s="135">
        <v>0.51129008099186202</v>
      </c>
      <c r="T41" s="135">
        <v>0.24579866136148731</v>
      </c>
      <c r="U41" s="135">
        <v>4.2348593510621826E-2</v>
      </c>
      <c r="V41" s="135">
        <v>24.016401625626752</v>
      </c>
      <c r="W41" s="135">
        <v>35.106848549339468</v>
      </c>
      <c r="X41" s="135">
        <v>7.643917197034483</v>
      </c>
      <c r="Y41" s="135">
        <v>7.6137073864540472</v>
      </c>
      <c r="Z41" s="135">
        <v>2.9108338871882333</v>
      </c>
      <c r="AA41" s="135">
        <v>3.9567376196042998</v>
      </c>
      <c r="AB41" s="135">
        <v>22.125196090281065</v>
      </c>
      <c r="AC41" s="135">
        <v>0.21520183108621826</v>
      </c>
      <c r="AD41" s="135">
        <v>1.6723137734732747</v>
      </c>
      <c r="AE41" s="136"/>
      <c r="AF41" s="137">
        <v>7531</v>
      </c>
      <c r="AG41" s="137">
        <v>9822.3790000000008</v>
      </c>
      <c r="AH41" s="137">
        <v>155752.9</v>
      </c>
      <c r="AI41" s="137">
        <v>41822.391221243655</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0.83625638000000002</v>
      </c>
      <c r="F43" s="135">
        <v>0.388171288</v>
      </c>
      <c r="G43" s="135">
        <v>0.64906438016327928</v>
      </c>
      <c r="H43" s="135">
        <v>1.813E-2</v>
      </c>
      <c r="I43" s="135">
        <v>0.110914132</v>
      </c>
      <c r="J43" s="135">
        <v>0.11471387199999999</v>
      </c>
      <c r="K43" s="135">
        <v>0.119580692</v>
      </c>
      <c r="L43" s="135">
        <v>2.5289687200000004E-2</v>
      </c>
      <c r="M43" s="135">
        <v>0.76240006000000005</v>
      </c>
      <c r="N43" s="135">
        <v>4.2126327400000003E-2</v>
      </c>
      <c r="O43" s="135">
        <v>6.7721860600000001E-3</v>
      </c>
      <c r="P43" s="135">
        <v>2.8673739999999998E-3</v>
      </c>
      <c r="Q43" s="135">
        <v>1.9498800000000002E-3</v>
      </c>
      <c r="R43" s="135">
        <v>1.5773204200000002E-2</v>
      </c>
      <c r="S43" s="135">
        <v>7.0392888400000004E-3</v>
      </c>
      <c r="T43" s="135">
        <v>2.3872574199999996E-2</v>
      </c>
      <c r="U43" s="135">
        <v>1.1846451999999999E-3</v>
      </c>
      <c r="V43" s="135">
        <v>0.30180038199999998</v>
      </c>
      <c r="W43" s="135">
        <v>9.6600348000000003E-2</v>
      </c>
      <c r="X43" s="135">
        <v>1.4246513968E-2</v>
      </c>
      <c r="Y43" s="135">
        <v>1.9959930859999999E-2</v>
      </c>
      <c r="Z43" s="135">
        <v>7.3254441E-3</v>
      </c>
      <c r="AA43" s="135">
        <v>5.7678688719999998E-3</v>
      </c>
      <c r="AB43" s="135">
        <v>4.7299757800000002E-2</v>
      </c>
      <c r="AC43" s="135">
        <v>2.6126371999999998E-3</v>
      </c>
      <c r="AD43" s="135">
        <v>3.4923620904000002E-2</v>
      </c>
      <c r="AE43" s="136"/>
      <c r="AF43" s="137">
        <v>771.79999999999927</v>
      </c>
      <c r="AG43" s="137">
        <v>205.26</v>
      </c>
      <c r="AH43" s="137">
        <v>8942.4</v>
      </c>
      <c r="AI43" s="137">
        <v>490</v>
      </c>
      <c r="AJ43" s="137" t="s">
        <v>394</v>
      </c>
      <c r="AK43" s="137" t="s">
        <v>392</v>
      </c>
      <c r="AL43" s="137" t="s">
        <v>49</v>
      </c>
    </row>
    <row r="44" spans="1:38" s="2" customFormat="1" ht="26.25" customHeight="1" thickBot="1" x14ac:dyDescent="0.25">
      <c r="A44" s="62" t="s">
        <v>70</v>
      </c>
      <c r="B44" s="62" t="s">
        <v>111</v>
      </c>
      <c r="C44" s="63" t="s">
        <v>112</v>
      </c>
      <c r="D44" s="64"/>
      <c r="E44" s="135">
        <v>9.1182407090528486</v>
      </c>
      <c r="F44" s="135">
        <v>1.0268482206760887</v>
      </c>
      <c r="G44" s="135">
        <v>0.15960000000000002</v>
      </c>
      <c r="H44" s="135">
        <v>1.7562698954954954E-3</v>
      </c>
      <c r="I44" s="135">
        <v>0.55904915730517735</v>
      </c>
      <c r="J44" s="135">
        <v>0.55904915730517735</v>
      </c>
      <c r="K44" s="135">
        <v>0.55904915730517735</v>
      </c>
      <c r="L44" s="135">
        <v>0.31344334146229252</v>
      </c>
      <c r="M44" s="135">
        <v>3.1139970097190335</v>
      </c>
      <c r="N44" s="135">
        <v>7.8432000000000002E-2</v>
      </c>
      <c r="O44" s="135">
        <v>2.2799999999999999E-3</v>
      </c>
      <c r="P44" s="135">
        <v>9.8039999999999998E-4</v>
      </c>
      <c r="Q44" s="135">
        <v>4.9020000000000001E-3</v>
      </c>
      <c r="R44" s="135">
        <v>1.14E-2</v>
      </c>
      <c r="S44" s="135">
        <v>0.3876</v>
      </c>
      <c r="T44" s="135">
        <v>1.5959999999999998E-2</v>
      </c>
      <c r="U44" s="135">
        <v>2.2799999999999999E-3</v>
      </c>
      <c r="V44" s="135">
        <v>0.22800000000000001</v>
      </c>
      <c r="W44" s="135" t="s">
        <v>392</v>
      </c>
      <c r="X44" s="135">
        <v>6.8399999999999997E-3</v>
      </c>
      <c r="Y44" s="135">
        <v>1.14E-2</v>
      </c>
      <c r="Z44" s="135" t="s">
        <v>392</v>
      </c>
      <c r="AA44" s="135" t="s">
        <v>392</v>
      </c>
      <c r="AB44" s="135">
        <v>1.8239999999999999E-2</v>
      </c>
      <c r="AC44" s="135" t="s">
        <v>392</v>
      </c>
      <c r="AD44" s="135" t="s">
        <v>392</v>
      </c>
      <c r="AE44" s="136"/>
      <c r="AF44" s="137">
        <v>9804</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v>9.1923999999999999E-4</v>
      </c>
      <c r="J47" s="135">
        <v>9.1923999999999999E-4</v>
      </c>
      <c r="K47" s="135">
        <v>9.1923999999999999E-4</v>
      </c>
      <c r="L47" s="135">
        <v>5.1477439999999999E-4</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0.29384084210526323</v>
      </c>
      <c r="G48" s="135" t="s">
        <v>392</v>
      </c>
      <c r="H48" s="135" t="s">
        <v>392</v>
      </c>
      <c r="I48" s="135">
        <v>5.6210000000000003E-2</v>
      </c>
      <c r="J48" s="135">
        <v>0.47216400000000008</v>
      </c>
      <c r="K48" s="135">
        <v>1.0005379999999999</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11.242000000000001</v>
      </c>
      <c r="AL48" s="137" t="s">
        <v>397</v>
      </c>
    </row>
    <row r="49" spans="1:38" s="2" customFormat="1" ht="26.25" customHeight="1" thickBot="1" x14ac:dyDescent="0.25">
      <c r="A49" s="62" t="s">
        <v>119</v>
      </c>
      <c r="B49" s="62" t="s">
        <v>122</v>
      </c>
      <c r="C49" s="63" t="s">
        <v>123</v>
      </c>
      <c r="D49" s="64"/>
      <c r="E49" s="135">
        <v>5.976E-4</v>
      </c>
      <c r="F49" s="135">
        <v>5.1127999999999998E-3</v>
      </c>
      <c r="G49" s="135">
        <v>5.3120000000000001E-4</v>
      </c>
      <c r="H49" s="135">
        <v>2.4568000000000003E-3</v>
      </c>
      <c r="I49" s="135">
        <v>4.0503999999999998E-2</v>
      </c>
      <c r="J49" s="135">
        <v>9.6943999999999989E-2</v>
      </c>
      <c r="K49" s="135">
        <v>0.23040799999999997</v>
      </c>
      <c r="L49" s="135">
        <v>1.984696E-2</v>
      </c>
      <c r="M49" s="135">
        <v>0.30543999999999999</v>
      </c>
      <c r="N49" s="135">
        <v>0.25231999999999999</v>
      </c>
      <c r="O49" s="135">
        <v>4.6480000000000002E-3</v>
      </c>
      <c r="P49" s="135">
        <v>7.9679999999999994E-3</v>
      </c>
      <c r="Q49" s="135">
        <v>8.631999999999999E-3</v>
      </c>
      <c r="R49" s="135">
        <v>0.11288000000000001</v>
      </c>
      <c r="S49" s="135">
        <v>3.1871999999999998E-2</v>
      </c>
      <c r="T49" s="135">
        <v>7.9679999999999987E-2</v>
      </c>
      <c r="U49" s="135">
        <v>1.0624E-2</v>
      </c>
      <c r="V49" s="135">
        <v>0.14608000000000002</v>
      </c>
      <c r="W49" s="135">
        <v>1.992</v>
      </c>
      <c r="X49" s="135">
        <v>0.10624000000000001</v>
      </c>
      <c r="Y49" s="135">
        <v>0.1328</v>
      </c>
      <c r="Z49" s="135">
        <v>6.6400000000000001E-2</v>
      </c>
      <c r="AA49" s="135">
        <v>4.6480000000000007E-2</v>
      </c>
      <c r="AB49" s="135">
        <v>0.35192000000000007</v>
      </c>
      <c r="AC49" s="135" t="s">
        <v>392</v>
      </c>
      <c r="AD49" s="135" t="s">
        <v>392</v>
      </c>
      <c r="AE49" s="136"/>
      <c r="AF49" s="137" t="s">
        <v>392</v>
      </c>
      <c r="AG49" s="137" t="s">
        <v>392</v>
      </c>
      <c r="AH49" s="137" t="s">
        <v>392</v>
      </c>
      <c r="AI49" s="137" t="s">
        <v>392</v>
      </c>
      <c r="AJ49" s="137" t="s">
        <v>392</v>
      </c>
      <c r="AK49" s="137">
        <v>0.66400000000000003</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0.1077</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1.077</v>
      </c>
      <c r="AL51" s="137" t="s">
        <v>399</v>
      </c>
    </row>
    <row r="52" spans="1:38" s="2" customFormat="1" ht="26.25" customHeight="1" thickBot="1" x14ac:dyDescent="0.25">
      <c r="A52" s="62" t="s">
        <v>119</v>
      </c>
      <c r="B52" s="66" t="s">
        <v>128</v>
      </c>
      <c r="C52" s="68" t="s">
        <v>363</v>
      </c>
      <c r="D52" s="65"/>
      <c r="E52" s="135">
        <v>0.2589525129552</v>
      </c>
      <c r="F52" s="135">
        <v>1.2742</v>
      </c>
      <c r="G52" s="135">
        <v>1.02895429129</v>
      </c>
      <c r="H52" s="135">
        <v>7.0081000000000006E-3</v>
      </c>
      <c r="I52" s="135">
        <v>1.3901833387624999E-2</v>
      </c>
      <c r="J52" s="135">
        <v>3.2006546636625E-2</v>
      </c>
      <c r="K52" s="135">
        <v>5.172775214E-2</v>
      </c>
      <c r="L52" s="135" t="s">
        <v>392</v>
      </c>
      <c r="M52" s="135">
        <v>2.7197854559999995E-2</v>
      </c>
      <c r="N52" s="135">
        <v>3.2492100000000003E-2</v>
      </c>
      <c r="O52" s="135">
        <v>3.2492100000000003E-2</v>
      </c>
      <c r="P52" s="135">
        <v>3.2492100000000003E-2</v>
      </c>
      <c r="Q52" s="135">
        <v>3.2492100000000003E-2</v>
      </c>
      <c r="R52" s="135">
        <v>3.2492100000000003E-2</v>
      </c>
      <c r="S52" s="135">
        <v>3.2492100000000003E-2</v>
      </c>
      <c r="T52" s="135">
        <v>3.2492100000000003E-2</v>
      </c>
      <c r="U52" s="135">
        <v>3.2492100000000003E-2</v>
      </c>
      <c r="V52" s="135">
        <v>3.2492100000000003E-2</v>
      </c>
      <c r="W52" s="135">
        <v>3.6314700000000005E-2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6.3710000000000004</v>
      </c>
      <c r="AL52" s="137" t="s">
        <v>400</v>
      </c>
    </row>
    <row r="53" spans="1:38" s="2" customFormat="1" ht="26.25" customHeight="1" thickBot="1" x14ac:dyDescent="0.25">
      <c r="A53" s="62" t="s">
        <v>119</v>
      </c>
      <c r="B53" s="66" t="s">
        <v>129</v>
      </c>
      <c r="C53" s="68" t="s">
        <v>130</v>
      </c>
      <c r="D53" s="65"/>
      <c r="E53" s="135" t="s">
        <v>392</v>
      </c>
      <c r="F53" s="135">
        <v>0.58954095890410951</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1.4419999999999999</v>
      </c>
      <c r="AL53" s="137" t="s">
        <v>401</v>
      </c>
    </row>
    <row r="54" spans="1:38" s="2" customFormat="1" ht="37.5" customHeight="1" thickBot="1" x14ac:dyDescent="0.25">
      <c r="A54" s="62" t="s">
        <v>119</v>
      </c>
      <c r="B54" s="66" t="s">
        <v>131</v>
      </c>
      <c r="C54" s="68" t="s">
        <v>132</v>
      </c>
      <c r="D54" s="65"/>
      <c r="E54" s="135" t="s">
        <v>392</v>
      </c>
      <c r="F54" s="135">
        <v>0.30510000000000004</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3051</v>
      </c>
      <c r="AL54" s="137" t="s">
        <v>402</v>
      </c>
    </row>
    <row r="55" spans="1:38" s="2" customFormat="1" ht="26.25" customHeight="1" thickBot="1" x14ac:dyDescent="0.25">
      <c r="A55" s="62" t="s">
        <v>119</v>
      </c>
      <c r="B55" s="66" t="s">
        <v>133</v>
      </c>
      <c r="C55" s="68" t="s">
        <v>134</v>
      </c>
      <c r="D55" s="65"/>
      <c r="E55" s="135">
        <v>2.0552810127905073E-2</v>
      </c>
      <c r="F55" s="135">
        <v>1.7705977011494255E-2</v>
      </c>
      <c r="G55" s="135">
        <v>0.5638701149425287</v>
      </c>
      <c r="H55" s="135" t="s">
        <v>392</v>
      </c>
      <c r="I55" s="135">
        <v>4.9738972949943672E-3</v>
      </c>
      <c r="J55" s="135">
        <v>4.9738972949943672E-3</v>
      </c>
      <c r="K55" s="135">
        <v>4.9738972949943672E-3</v>
      </c>
      <c r="L55" s="135">
        <v>1.193735350798648E-3</v>
      </c>
      <c r="M55" s="135">
        <v>9.3483415993540223E-2</v>
      </c>
      <c r="N55" s="135">
        <v>9.3319939830796977E-3</v>
      </c>
      <c r="O55" s="135">
        <v>3.536296075959288E-2</v>
      </c>
      <c r="P55" s="135">
        <v>8.2215166221774206E-3</v>
      </c>
      <c r="Q55" s="135">
        <v>6.6790694919528276E-3</v>
      </c>
      <c r="R55" s="135">
        <v>6.3735650601261969E-3</v>
      </c>
      <c r="S55" s="135">
        <v>4.7675529219454692E-3</v>
      </c>
      <c r="T55" s="135">
        <v>6.9186767487762327E-2</v>
      </c>
      <c r="U55" s="135">
        <v>1.7018761575182161E-3</v>
      </c>
      <c r="V55" s="135">
        <v>0.89458006069090368</v>
      </c>
      <c r="W55" s="135" t="s">
        <v>392</v>
      </c>
      <c r="X55" s="135">
        <v>4.1697886252384929E-7</v>
      </c>
      <c r="Y55" s="135">
        <v>7.0948642280177336E-7</v>
      </c>
      <c r="Z55" s="135">
        <v>3.9208460207466423E-7</v>
      </c>
      <c r="AA55" s="135">
        <v>3.9208460207466423E-7</v>
      </c>
      <c r="AB55" s="135">
        <v>1.9106344894749509E-6</v>
      </c>
      <c r="AC55" s="135" t="s">
        <v>392</v>
      </c>
      <c r="AD55" s="135" t="s">
        <v>392</v>
      </c>
      <c r="AE55" s="136"/>
      <c r="AF55" s="137" t="s">
        <v>392</v>
      </c>
      <c r="AG55" s="137" t="s">
        <v>392</v>
      </c>
      <c r="AH55" s="137" t="s">
        <v>392</v>
      </c>
      <c r="AI55" s="137" t="s">
        <v>392</v>
      </c>
      <c r="AJ55" s="137" t="s">
        <v>392</v>
      </c>
      <c r="AK55" s="137">
        <v>1.2379310344827585</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0.173690133726699</v>
      </c>
      <c r="J57" s="135">
        <v>0.31264224070805824</v>
      </c>
      <c r="K57" s="135">
        <v>0.34738026745339801</v>
      </c>
      <c r="L57" s="135">
        <v>5.21070401180097E-3</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3266.68</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1.8107295621975004E-3</v>
      </c>
      <c r="J58" s="135">
        <v>1.2071530414650002E-2</v>
      </c>
      <c r="K58" s="135">
        <v>2.4143060829300005E-2</v>
      </c>
      <c r="L58" s="135">
        <v>8.3293559861085003E-6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388.5</v>
      </c>
      <c r="AL58" s="137" t="s">
        <v>407</v>
      </c>
    </row>
    <row r="59" spans="1:38" s="2" customFormat="1" ht="26.25" customHeight="1" thickBot="1" x14ac:dyDescent="0.25">
      <c r="A59" s="62" t="s">
        <v>53</v>
      </c>
      <c r="B59" s="70" t="s">
        <v>141</v>
      </c>
      <c r="C59" s="63" t="s">
        <v>373</v>
      </c>
      <c r="D59" s="64"/>
      <c r="E59" s="135" t="s">
        <v>393</v>
      </c>
      <c r="F59" s="135">
        <v>4.0030680768241997E-2</v>
      </c>
      <c r="G59" s="135" t="s">
        <v>393</v>
      </c>
      <c r="H59" s="135">
        <v>1.7632999999999999E-2</v>
      </c>
      <c r="I59" s="135">
        <v>7.9185754473981018E-2</v>
      </c>
      <c r="J59" s="135">
        <v>9.0037111442433829E-2</v>
      </c>
      <c r="K59" s="135">
        <v>0.10080831692037599</v>
      </c>
      <c r="L59" s="135">
        <v>2.8726956027571362E-4</v>
      </c>
      <c r="M59" s="135" t="s">
        <v>393</v>
      </c>
      <c r="N59" s="135">
        <v>1.0697772322400001</v>
      </c>
      <c r="O59" s="135">
        <v>4.0179645999999999E-2</v>
      </c>
      <c r="P59" s="135">
        <v>7.6421400000000004E-4</v>
      </c>
      <c r="Q59" s="135">
        <v>0.109763412748</v>
      </c>
      <c r="R59" s="135">
        <v>8.5541779999999998E-2</v>
      </c>
      <c r="S59" s="135">
        <v>1.7831660000000001E-3</v>
      </c>
      <c r="T59" s="135">
        <v>0.18109771000000002</v>
      </c>
      <c r="U59" s="135">
        <v>0.30617384999999997</v>
      </c>
      <c r="V59" s="135">
        <v>9.425306E-2</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384.42399999999998</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0.17416575000000001</v>
      </c>
      <c r="J60" s="135">
        <v>1.7416575000000001</v>
      </c>
      <c r="K60" s="135">
        <v>3.5529812999999999</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34.833150000000003</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1.7321396479942526</v>
      </c>
      <c r="J61" s="135">
        <v>17.321396479942528</v>
      </c>
      <c r="K61" s="135">
        <v>57.927303253971552</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23.66231415</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0.34650587720452003</v>
      </c>
      <c r="F64" s="135">
        <v>3.3238799999999999E-2</v>
      </c>
      <c r="G64" s="135">
        <v>1.6831821711638583E-3</v>
      </c>
      <c r="H64" s="135">
        <v>6.7124579111999989E-3</v>
      </c>
      <c r="I64" s="135" t="s">
        <v>393</v>
      </c>
      <c r="J64" s="135" t="s">
        <v>393</v>
      </c>
      <c r="K64" s="135" t="s">
        <v>393</v>
      </c>
      <c r="L64" s="135" t="s">
        <v>392</v>
      </c>
      <c r="M64" s="135">
        <v>0.64470199850442989</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369.32</v>
      </c>
      <c r="AL64" s="137" t="s">
        <v>412</v>
      </c>
    </row>
    <row r="65" spans="1:38" s="2" customFormat="1" ht="26.25" customHeight="1" thickBot="1" x14ac:dyDescent="0.25">
      <c r="A65" s="62" t="s">
        <v>53</v>
      </c>
      <c r="B65" s="66" t="s">
        <v>152</v>
      </c>
      <c r="C65" s="63" t="s">
        <v>153</v>
      </c>
      <c r="D65" s="64"/>
      <c r="E65" s="135">
        <v>1.1314023455503328</v>
      </c>
      <c r="F65" s="135" t="s">
        <v>392</v>
      </c>
      <c r="G65" s="135" t="s">
        <v>392</v>
      </c>
      <c r="H65" s="135">
        <v>9.7055174038198841E-2</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415.01400000000001</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0.62159744857411459</v>
      </c>
      <c r="F70" s="135">
        <v>3.3017447679388225</v>
      </c>
      <c r="G70" s="135">
        <v>0.54756146444167997</v>
      </c>
      <c r="H70" s="135">
        <v>0.24107545622401999</v>
      </c>
      <c r="I70" s="135">
        <v>0.14971242348427347</v>
      </c>
      <c r="J70" s="135">
        <v>0.18421799905803346</v>
      </c>
      <c r="K70" s="135">
        <v>0.64991585453629364</v>
      </c>
      <c r="L70" s="135">
        <v>4.6082739164205388E-3</v>
      </c>
      <c r="M70" s="135">
        <v>0.28639349036950423</v>
      </c>
      <c r="N70" s="135" t="s">
        <v>394</v>
      </c>
      <c r="O70" s="135" t="s">
        <v>394</v>
      </c>
      <c r="P70" s="135">
        <v>0.14889945000000002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2957.6729679465939</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0.2928</v>
      </c>
      <c r="G72" s="135" t="s">
        <v>393</v>
      </c>
      <c r="H72" s="135" t="s">
        <v>393</v>
      </c>
      <c r="I72" s="135">
        <v>0.79885353333333331</v>
      </c>
      <c r="J72" s="135">
        <v>1.0270973999999999</v>
      </c>
      <c r="K72" s="135">
        <v>1.711829</v>
      </c>
      <c r="L72" s="135">
        <v>9.8380800000000008E-4</v>
      </c>
      <c r="M72" s="135" t="s">
        <v>393</v>
      </c>
      <c r="N72" s="135">
        <v>9.6134083055332553</v>
      </c>
      <c r="O72" s="135">
        <v>0.17570765593599999</v>
      </c>
      <c r="P72" s="135">
        <v>0.105817291456</v>
      </c>
      <c r="Q72" s="135">
        <v>0.78080000000000005</v>
      </c>
      <c r="R72" s="135">
        <v>8.7840000000000007</v>
      </c>
      <c r="S72" s="135">
        <v>0.29044895927543751</v>
      </c>
      <c r="T72" s="135">
        <v>0.27328000000000002</v>
      </c>
      <c r="U72" s="135">
        <v>3.9039999999999998E-2</v>
      </c>
      <c r="V72" s="135">
        <v>7.8079999999999998</v>
      </c>
      <c r="W72" s="135">
        <v>10.348351582226496</v>
      </c>
      <c r="X72" s="135" t="s">
        <v>393</v>
      </c>
      <c r="Y72" s="135" t="s">
        <v>393</v>
      </c>
      <c r="Z72" s="135" t="s">
        <v>393</v>
      </c>
      <c r="AA72" s="135" t="s">
        <v>393</v>
      </c>
      <c r="AB72" s="135">
        <v>0.1332817192869401</v>
      </c>
      <c r="AC72" s="135">
        <v>5.8559999999999994E-2</v>
      </c>
      <c r="AD72" s="135">
        <v>4.88</v>
      </c>
      <c r="AE72" s="136"/>
      <c r="AF72" s="137" t="s">
        <v>392</v>
      </c>
      <c r="AG72" s="137" t="s">
        <v>392</v>
      </c>
      <c r="AH72" s="137" t="s">
        <v>392</v>
      </c>
      <c r="AI72" s="137" t="s">
        <v>392</v>
      </c>
      <c r="AJ72" s="137" t="s">
        <v>392</v>
      </c>
      <c r="AK72" s="137">
        <v>1952</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3.4349400000000002E-2</v>
      </c>
      <c r="F74" s="135" t="s">
        <v>393</v>
      </c>
      <c r="G74" s="135">
        <v>0.20609640000000001</v>
      </c>
      <c r="H74" s="135" t="s">
        <v>393</v>
      </c>
      <c r="I74" s="135">
        <v>0.19631359000000001</v>
      </c>
      <c r="J74" s="135">
        <v>0.45505310000000004</v>
      </c>
      <c r="K74" s="135">
        <v>0.63829891999999999</v>
      </c>
      <c r="L74" s="135">
        <v>4.5152125700000005E-3</v>
      </c>
      <c r="M74" s="135">
        <v>4.1906268000000004</v>
      </c>
      <c r="N74" s="135" t="s">
        <v>392</v>
      </c>
      <c r="O74" s="135" t="s">
        <v>392</v>
      </c>
      <c r="P74" s="135" t="s">
        <v>392</v>
      </c>
      <c r="Q74" s="135" t="s">
        <v>392</v>
      </c>
      <c r="R74" s="135" t="s">
        <v>392</v>
      </c>
      <c r="S74" s="135" t="s">
        <v>392</v>
      </c>
      <c r="T74" s="135" t="s">
        <v>392</v>
      </c>
      <c r="U74" s="135" t="s">
        <v>392</v>
      </c>
      <c r="V74" s="135" t="s">
        <v>392</v>
      </c>
      <c r="W74" s="135">
        <v>0.60283098088261566</v>
      </c>
      <c r="X74" s="135">
        <v>4.1219280000000004E-2</v>
      </c>
      <c r="Y74" s="135">
        <v>4.1219280000000004E-2</v>
      </c>
      <c r="Z74" s="135">
        <v>4.1219280000000004E-2</v>
      </c>
      <c r="AA74" s="135">
        <v>5.1524100000000005E-3</v>
      </c>
      <c r="AB74" s="135">
        <v>0.12881025000000002</v>
      </c>
      <c r="AC74" s="135">
        <v>1.4411750000000001</v>
      </c>
      <c r="AD74" s="135" t="s">
        <v>392</v>
      </c>
      <c r="AE74" s="136"/>
      <c r="AF74" s="137" t="s">
        <v>392</v>
      </c>
      <c r="AG74" s="137" t="s">
        <v>392</v>
      </c>
      <c r="AH74" s="137" t="s">
        <v>392</v>
      </c>
      <c r="AI74" s="137" t="s">
        <v>392</v>
      </c>
      <c r="AJ74" s="137" t="s">
        <v>392</v>
      </c>
      <c r="AK74" s="137">
        <v>288.23500000000001</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1.3091341705221415E-3</v>
      </c>
      <c r="H77" s="135" t="s">
        <v>394</v>
      </c>
      <c r="I77" s="135">
        <v>3.4037488433575682E-5</v>
      </c>
      <c r="J77" s="135">
        <v>3.7964890945142096E-5</v>
      </c>
      <c r="K77" s="135">
        <v>4.1892293456708523E-5</v>
      </c>
      <c r="L77" s="135" t="s">
        <v>392</v>
      </c>
      <c r="M77" s="135" t="s">
        <v>393</v>
      </c>
      <c r="N77" s="135">
        <v>1.2436774619960342E-3</v>
      </c>
      <c r="O77" s="135">
        <v>3.0110085922009254E-4</v>
      </c>
      <c r="P77" s="135">
        <v>1.9637012557832119E-6</v>
      </c>
      <c r="Q77" s="135">
        <v>3.9274025115664238E-5</v>
      </c>
      <c r="R77" s="135" t="s">
        <v>392</v>
      </c>
      <c r="S77" s="135" t="s">
        <v>392</v>
      </c>
      <c r="T77" s="135" t="s">
        <v>392</v>
      </c>
      <c r="U77" s="135" t="s">
        <v>392</v>
      </c>
      <c r="V77" s="135">
        <v>1.1782207534699274E-2</v>
      </c>
      <c r="W77" s="135">
        <v>6.5456708526107077E-3</v>
      </c>
      <c r="X77" s="135" t="s">
        <v>392</v>
      </c>
      <c r="Y77" s="135" t="s">
        <v>392</v>
      </c>
      <c r="Z77" s="135" t="s">
        <v>392</v>
      </c>
      <c r="AA77" s="135" t="s">
        <v>392</v>
      </c>
      <c r="AB77" s="135" t="s">
        <v>392</v>
      </c>
      <c r="AC77" s="135" t="s">
        <v>392</v>
      </c>
      <c r="AD77" s="135">
        <v>4.7128830138797095</v>
      </c>
      <c r="AE77" s="136"/>
      <c r="AF77" s="137" t="s">
        <v>392</v>
      </c>
      <c r="AG77" s="137" t="s">
        <v>392</v>
      </c>
      <c r="AH77" s="137" t="s">
        <v>392</v>
      </c>
      <c r="AI77" s="137" t="s">
        <v>392</v>
      </c>
      <c r="AJ77" s="137" t="s">
        <v>392</v>
      </c>
      <c r="AK77" s="137">
        <v>31.309134170522142</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5.7000000000000002E-3</v>
      </c>
      <c r="J78" s="135">
        <v>7.4999999999999997E-3</v>
      </c>
      <c r="K78" s="135">
        <v>9.5999999999999992E-3</v>
      </c>
      <c r="L78" s="135">
        <v>5.6999999999999996E-6</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4.1546811827340004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88.3</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8.5603657833072067</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10098</v>
      </c>
      <c r="AL82" s="137" t="s">
        <v>429</v>
      </c>
    </row>
    <row r="83" spans="1:38" s="2" customFormat="1" ht="26.25" customHeight="1" thickBot="1" x14ac:dyDescent="0.25">
      <c r="A83" s="62" t="s">
        <v>53</v>
      </c>
      <c r="B83" s="73" t="s">
        <v>188</v>
      </c>
      <c r="C83" s="74" t="s">
        <v>189</v>
      </c>
      <c r="D83" s="64"/>
      <c r="E83" s="135" t="s">
        <v>392</v>
      </c>
      <c r="F83" s="135">
        <v>4.8000000000000001E-2</v>
      </c>
      <c r="G83" s="135" t="s">
        <v>392</v>
      </c>
      <c r="H83" s="135" t="s">
        <v>392</v>
      </c>
      <c r="I83" s="135">
        <v>5.8455560916631413E-4</v>
      </c>
      <c r="J83" s="135">
        <v>4.3841670687473555E-3</v>
      </c>
      <c r="K83" s="135">
        <v>2.0459446320820994E-2</v>
      </c>
      <c r="L83" s="135">
        <v>3.3319669722479904E-5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3000</v>
      </c>
      <c r="AL83" s="137" t="s">
        <v>430</v>
      </c>
    </row>
    <row r="84" spans="1:38" s="2" customFormat="1" ht="26.25" customHeight="1" thickBot="1" x14ac:dyDescent="0.25">
      <c r="A84" s="62" t="s">
        <v>53</v>
      </c>
      <c r="B84" s="73" t="s">
        <v>190</v>
      </c>
      <c r="C84" s="74" t="s">
        <v>191</v>
      </c>
      <c r="D84" s="64"/>
      <c r="E84" s="135" t="s">
        <v>392</v>
      </c>
      <c r="F84" s="135">
        <v>1.1754226905672093E-3</v>
      </c>
      <c r="G84" s="135" t="s">
        <v>392</v>
      </c>
      <c r="H84" s="135" t="s">
        <v>392</v>
      </c>
      <c r="I84" s="135">
        <v>7.233370403490519E-5</v>
      </c>
      <c r="J84" s="135">
        <v>3.6166852017452599E-3</v>
      </c>
      <c r="K84" s="135">
        <v>1.446674080698104E-2</v>
      </c>
      <c r="L84" s="135">
        <v>9.4033815245376734E-9</v>
      </c>
      <c r="M84" s="135">
        <v>8.5896273541449913E-5</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9.0417130043631495</v>
      </c>
      <c r="AL84" s="137" t="s">
        <v>431</v>
      </c>
    </row>
    <row r="85" spans="1:38" s="2" customFormat="1" ht="26.25" customHeight="1" thickBot="1" x14ac:dyDescent="0.25">
      <c r="A85" s="62" t="s">
        <v>185</v>
      </c>
      <c r="B85" s="68" t="s">
        <v>192</v>
      </c>
      <c r="C85" s="74" t="s">
        <v>374</v>
      </c>
      <c r="D85" s="64"/>
      <c r="E85" s="135" t="s">
        <v>392</v>
      </c>
      <c r="F85" s="135">
        <v>21.130361000000001</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21.130361000000001</v>
      </c>
      <c r="AL85" s="137" t="s">
        <v>432</v>
      </c>
    </row>
    <row r="86" spans="1:38" s="2" customFormat="1" ht="26.25" customHeight="1" thickBot="1" x14ac:dyDescent="0.25">
      <c r="A86" s="62" t="s">
        <v>185</v>
      </c>
      <c r="B86" s="68" t="s">
        <v>193</v>
      </c>
      <c r="C86" s="72" t="s">
        <v>194</v>
      </c>
      <c r="D86" s="64"/>
      <c r="E86" s="135" t="s">
        <v>394</v>
      </c>
      <c r="F86" s="135">
        <v>0.50271200000000005</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10098</v>
      </c>
      <c r="AL86" s="137" t="s">
        <v>429</v>
      </c>
    </row>
    <row r="87" spans="1:38" s="2" customFormat="1" ht="26.25" customHeight="1" thickBot="1" x14ac:dyDescent="0.25">
      <c r="A87" s="62" t="s">
        <v>185</v>
      </c>
      <c r="B87" s="68" t="s">
        <v>195</v>
      </c>
      <c r="C87" s="72" t="s">
        <v>196</v>
      </c>
      <c r="D87" s="64"/>
      <c r="E87" s="135" t="s">
        <v>392</v>
      </c>
      <c r="F87" s="135">
        <v>5.100982222222223E-2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2.295442</v>
      </c>
      <c r="AL87" s="137" t="s">
        <v>433</v>
      </c>
    </row>
    <row r="88" spans="1:38" s="2" customFormat="1" ht="26.25" customHeight="1" thickBot="1" x14ac:dyDescent="0.25">
      <c r="A88" s="62" t="s">
        <v>185</v>
      </c>
      <c r="B88" s="68" t="s">
        <v>197</v>
      </c>
      <c r="C88" s="72" t="s">
        <v>198</v>
      </c>
      <c r="D88" s="64"/>
      <c r="E88" s="135" t="s">
        <v>392</v>
      </c>
      <c r="F88" s="135">
        <v>8.3731128980663261</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12.058280217135245</v>
      </c>
      <c r="AL88" s="137" t="s">
        <v>434</v>
      </c>
    </row>
    <row r="89" spans="1:38" s="2" customFormat="1" ht="26.25" customHeight="1" thickBot="1" x14ac:dyDescent="0.25">
      <c r="A89" s="62" t="s">
        <v>185</v>
      </c>
      <c r="B89" s="68" t="s">
        <v>199</v>
      </c>
      <c r="C89" s="72" t="s">
        <v>200</v>
      </c>
      <c r="D89" s="64"/>
      <c r="E89" s="135" t="s">
        <v>392</v>
      </c>
      <c r="F89" s="135">
        <v>4.7537000000000003</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9.5074000000000005</v>
      </c>
      <c r="AL89" s="137" t="s">
        <v>435</v>
      </c>
    </row>
    <row r="90" spans="1:38" s="7" customFormat="1" ht="26.25" customHeight="1" thickBot="1" x14ac:dyDescent="0.25">
      <c r="A90" s="62" t="s">
        <v>185</v>
      </c>
      <c r="B90" s="68" t="s">
        <v>201</v>
      </c>
      <c r="C90" s="72" t="s">
        <v>202</v>
      </c>
      <c r="D90" s="64"/>
      <c r="E90" s="135" t="s">
        <v>394</v>
      </c>
      <c r="F90" s="135">
        <v>0.29795464710000003</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703</v>
      </c>
      <c r="AL90" s="137" t="s">
        <v>436</v>
      </c>
    </row>
    <row r="91" spans="1:38" s="2" customFormat="1" ht="26.25" customHeight="1" thickBot="1" x14ac:dyDescent="0.25">
      <c r="A91" s="62" t="s">
        <v>185</v>
      </c>
      <c r="B91" s="66" t="s">
        <v>375</v>
      </c>
      <c r="C91" s="68" t="s">
        <v>203</v>
      </c>
      <c r="D91" s="64"/>
      <c r="E91" s="135">
        <v>2.3732569880000005E-2</v>
      </c>
      <c r="F91" s="135">
        <v>6.3339807080000005E-2</v>
      </c>
      <c r="G91" s="135">
        <v>2.0494565600000002E-3</v>
      </c>
      <c r="H91" s="135">
        <v>5.4309958550000002E-2</v>
      </c>
      <c r="I91" s="135">
        <v>0.38858983732000002</v>
      </c>
      <c r="J91" s="135">
        <v>0.42115040876000004</v>
      </c>
      <c r="K91" s="135">
        <v>0.42787561224000004</v>
      </c>
      <c r="L91" s="135">
        <v>0.15900385455000002</v>
      </c>
      <c r="M91" s="135">
        <v>0.72593139890000014</v>
      </c>
      <c r="N91" s="135">
        <v>0.53204435200000011</v>
      </c>
      <c r="O91" s="135">
        <v>7.1672749240000014E-2</v>
      </c>
      <c r="P91" s="135">
        <v>3.8681796000000009E-5</v>
      </c>
      <c r="Q91" s="135">
        <v>9.025752400000001E-4</v>
      </c>
      <c r="R91" s="135">
        <v>1.05865968E-2</v>
      </c>
      <c r="S91" s="135">
        <v>0.37197921179999999</v>
      </c>
      <c r="T91" s="135">
        <v>5.569302990000001E-2</v>
      </c>
      <c r="U91" s="135" t="s">
        <v>392</v>
      </c>
      <c r="V91" s="135">
        <v>0.21177746990000001</v>
      </c>
      <c r="W91" s="135">
        <v>1.3086737000000002E-3</v>
      </c>
      <c r="X91" s="135">
        <v>1.452627807E-3</v>
      </c>
      <c r="Y91" s="135">
        <v>5.889031650000001E-4</v>
      </c>
      <c r="Z91" s="135">
        <v>5.889031650000001E-4</v>
      </c>
      <c r="AA91" s="135">
        <v>5.889031650000001E-4</v>
      </c>
      <c r="AB91" s="135">
        <v>3.2193373020000006E-3</v>
      </c>
      <c r="AC91" s="135" t="s">
        <v>392</v>
      </c>
      <c r="AD91" s="135" t="s">
        <v>392</v>
      </c>
      <c r="AE91" s="136"/>
      <c r="AF91" s="137" t="s">
        <v>392</v>
      </c>
      <c r="AG91" s="137" t="s">
        <v>392</v>
      </c>
      <c r="AH91" s="137" t="s">
        <v>392</v>
      </c>
      <c r="AI91" s="137" t="s">
        <v>392</v>
      </c>
      <c r="AJ91" s="137" t="s">
        <v>392</v>
      </c>
      <c r="AK91" s="137">
        <v>13.765365000000001</v>
      </c>
      <c r="AL91" s="137" t="s">
        <v>437</v>
      </c>
    </row>
    <row r="92" spans="1:38" s="2" customFormat="1" ht="26.25" customHeight="1" thickBot="1" x14ac:dyDescent="0.25">
      <c r="A92" s="62" t="s">
        <v>53</v>
      </c>
      <c r="B92" s="62" t="s">
        <v>204</v>
      </c>
      <c r="C92" s="63" t="s">
        <v>205</v>
      </c>
      <c r="D92" s="69"/>
      <c r="E92" s="135" t="s">
        <v>392</v>
      </c>
      <c r="F92" s="135">
        <v>2.0624E-2</v>
      </c>
      <c r="G92" s="135" t="s">
        <v>393</v>
      </c>
      <c r="H92" s="135" t="s">
        <v>393</v>
      </c>
      <c r="I92" s="135">
        <v>6.1871999999999995E-3</v>
      </c>
      <c r="J92" s="135">
        <v>8.249600000000001E-3</v>
      </c>
      <c r="K92" s="135">
        <v>1.0312E-2</v>
      </c>
      <c r="L92" s="135">
        <v>1.6086719999999999E-4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9.6476914418959172</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1753.5055886126393</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0.41254311557660994</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412.54311557660998</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0.10117</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10117</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0.22031899923686982</v>
      </c>
      <c r="F99" s="135">
        <v>9.4000115169871474</v>
      </c>
      <c r="G99" s="135" t="s">
        <v>392</v>
      </c>
      <c r="H99" s="135">
        <v>6.7284092983253725</v>
      </c>
      <c r="I99" s="135">
        <v>0.11653198220090147</v>
      </c>
      <c r="J99" s="135">
        <v>0.17906133850382425</v>
      </c>
      <c r="K99" s="135">
        <v>0.39222959862742451</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309.33333333333331</v>
      </c>
      <c r="AL99" s="137" t="s">
        <v>441</v>
      </c>
    </row>
    <row r="100" spans="1:38" s="2" customFormat="1" ht="26.25" customHeight="1" thickBot="1" x14ac:dyDescent="0.25">
      <c r="A100" s="62" t="s">
        <v>216</v>
      </c>
      <c r="B100" s="62" t="s">
        <v>218</v>
      </c>
      <c r="C100" s="63" t="s">
        <v>379</v>
      </c>
      <c r="D100" s="76"/>
      <c r="E100" s="135">
        <v>8.9741540187939409E-2</v>
      </c>
      <c r="F100" s="135">
        <v>6.8092680654052842</v>
      </c>
      <c r="G100" s="135" t="s">
        <v>392</v>
      </c>
      <c r="H100" s="135">
        <v>4.1408811343955332</v>
      </c>
      <c r="I100" s="135">
        <v>5.2283353735360312E-2</v>
      </c>
      <c r="J100" s="135">
        <v>8.0118261742410601E-2</v>
      </c>
      <c r="K100" s="135">
        <v>0.17344271974735562</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424.33333333333331</v>
      </c>
      <c r="AL100" s="137" t="s">
        <v>441</v>
      </c>
    </row>
    <row r="101" spans="1:38" s="2" customFormat="1" ht="26.25" customHeight="1" thickBot="1" x14ac:dyDescent="0.25">
      <c r="A101" s="62" t="s">
        <v>216</v>
      </c>
      <c r="B101" s="62" t="s">
        <v>219</v>
      </c>
      <c r="C101" s="63" t="s">
        <v>220</v>
      </c>
      <c r="D101" s="76"/>
      <c r="E101" s="135">
        <v>1.6562E-2</v>
      </c>
      <c r="F101" s="135">
        <v>0.29355955936073064</v>
      </c>
      <c r="G101" s="135" t="s">
        <v>392</v>
      </c>
      <c r="H101" s="135">
        <v>2.2244204096339715</v>
      </c>
      <c r="I101" s="135">
        <v>1.3999034559000241E-2</v>
      </c>
      <c r="J101" s="135">
        <v>4.199710367700072E-2</v>
      </c>
      <c r="K101" s="135">
        <v>9.7993241913001697E-2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1380.1666666666667</v>
      </c>
      <c r="AL101" s="137" t="s">
        <v>441</v>
      </c>
    </row>
    <row r="102" spans="1:38" s="2" customFormat="1" ht="26.25" customHeight="1" thickBot="1" x14ac:dyDescent="0.25">
      <c r="A102" s="62" t="s">
        <v>216</v>
      </c>
      <c r="B102" s="62" t="s">
        <v>221</v>
      </c>
      <c r="C102" s="63" t="s">
        <v>357</v>
      </c>
      <c r="D102" s="76"/>
      <c r="E102" s="135">
        <v>8.6579535152534207E-2</v>
      </c>
      <c r="F102" s="135">
        <v>2.4699215000000008</v>
      </c>
      <c r="G102" s="135" t="s">
        <v>392</v>
      </c>
      <c r="H102" s="135">
        <v>13.011362677185634</v>
      </c>
      <c r="I102" s="135">
        <v>2.7270666666666669E-2</v>
      </c>
      <c r="J102" s="135">
        <v>0.60255500000000006</v>
      </c>
      <c r="K102" s="135">
        <v>4.1083366666666672</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4385</v>
      </c>
      <c r="AL102" s="137" t="s">
        <v>441</v>
      </c>
    </row>
    <row r="103" spans="1:38" s="2" customFormat="1" ht="26.25" customHeight="1" thickBot="1" x14ac:dyDescent="0.25">
      <c r="A103" s="62" t="s">
        <v>216</v>
      </c>
      <c r="B103" s="62" t="s">
        <v>222</v>
      </c>
      <c r="C103" s="63" t="s">
        <v>223</v>
      </c>
      <c r="D103" s="76"/>
      <c r="E103" s="135">
        <v>9.130000000000001E-5</v>
      </c>
      <c r="F103" s="135">
        <v>6.8606095890410973E-3</v>
      </c>
      <c r="G103" s="135" t="s">
        <v>392</v>
      </c>
      <c r="H103" s="135">
        <v>4.7299999999999998E-3</v>
      </c>
      <c r="I103" s="135">
        <v>2.9040000000000001E-4</v>
      </c>
      <c r="J103" s="135">
        <v>4.4220000000000007E-4</v>
      </c>
      <c r="K103" s="135">
        <v>9.5699999999999995E-4</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1.1000000000000001</v>
      </c>
      <c r="AL103" s="137" t="s">
        <v>441</v>
      </c>
    </row>
    <row r="104" spans="1:38" s="2" customFormat="1" ht="26.25" customHeight="1" thickBot="1" x14ac:dyDescent="0.25">
      <c r="A104" s="62" t="s">
        <v>216</v>
      </c>
      <c r="B104" s="62" t="s">
        <v>224</v>
      </c>
      <c r="C104" s="63" t="s">
        <v>225</v>
      </c>
      <c r="D104" s="76"/>
      <c r="E104" s="135">
        <v>1.0139999999999999E-3</v>
      </c>
      <c r="F104" s="135">
        <v>4.855161643835617E-2</v>
      </c>
      <c r="G104" s="135" t="s">
        <v>392</v>
      </c>
      <c r="H104" s="135">
        <v>3.3799999999999997E-2</v>
      </c>
      <c r="I104" s="135">
        <v>8.5708374851021889E-4</v>
      </c>
      <c r="J104" s="135">
        <v>2.5712512455306567E-3</v>
      </c>
      <c r="K104" s="135">
        <v>5.9995862395715322E-3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84.5</v>
      </c>
      <c r="AL104" s="137" t="s">
        <v>441</v>
      </c>
    </row>
    <row r="105" spans="1:38" s="2" customFormat="1" ht="26.25" customHeight="1" thickBot="1" x14ac:dyDescent="0.25">
      <c r="A105" s="62" t="s">
        <v>216</v>
      </c>
      <c r="B105" s="62" t="s">
        <v>226</v>
      </c>
      <c r="C105" s="63" t="s">
        <v>227</v>
      </c>
      <c r="D105" s="76"/>
      <c r="E105" s="135">
        <v>1.6125E-3</v>
      </c>
      <c r="F105" s="135">
        <v>0.3655727465753425</v>
      </c>
      <c r="G105" s="135" t="s">
        <v>392</v>
      </c>
      <c r="H105" s="135">
        <v>0.45149999999999996</v>
      </c>
      <c r="I105" s="135">
        <v>5.4274026666666676E-3</v>
      </c>
      <c r="J105" s="135">
        <v>8.5287756190476193E-3</v>
      </c>
      <c r="K105" s="135">
        <v>1.8608237714285714E-2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64.5</v>
      </c>
      <c r="AL105" s="137" t="s">
        <v>441</v>
      </c>
    </row>
    <row r="106" spans="1:38" s="2" customFormat="1" ht="26.25" customHeight="1" thickBot="1" x14ac:dyDescent="0.25">
      <c r="A106" s="62" t="s">
        <v>216</v>
      </c>
      <c r="B106" s="62" t="s">
        <v>228</v>
      </c>
      <c r="C106" s="63" t="s">
        <v>229</v>
      </c>
      <c r="D106" s="76"/>
      <c r="E106" s="135">
        <v>2.354210526315789E-5</v>
      </c>
      <c r="F106" s="135">
        <v>6.5676205479452037E-3</v>
      </c>
      <c r="G106" s="135" t="s">
        <v>392</v>
      </c>
      <c r="H106" s="135">
        <v>6.6080368421052625E-3</v>
      </c>
      <c r="I106" s="135">
        <v>1.8899999999999999E-4</v>
      </c>
      <c r="J106" s="135">
        <v>3.0239999999999998E-4</v>
      </c>
      <c r="K106" s="135">
        <v>6.4260000000000001E-4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3.1499999999999995</v>
      </c>
      <c r="AL106" s="137" t="s">
        <v>441</v>
      </c>
    </row>
    <row r="107" spans="1:38" s="2" customFormat="1" ht="26.25" customHeight="1" thickBot="1" x14ac:dyDescent="0.25">
      <c r="A107" s="62" t="s">
        <v>216</v>
      </c>
      <c r="B107" s="62" t="s">
        <v>230</v>
      </c>
      <c r="C107" s="63" t="s">
        <v>350</v>
      </c>
      <c r="D107" s="76"/>
      <c r="E107" s="135">
        <v>0.16971303038588847</v>
      </c>
      <c r="F107" s="135">
        <v>2.540807500000001</v>
      </c>
      <c r="G107" s="135" t="s">
        <v>392</v>
      </c>
      <c r="H107" s="135">
        <v>3.0908419564800349</v>
      </c>
      <c r="I107" s="135">
        <v>4.6196500000000001E-2</v>
      </c>
      <c r="J107" s="135">
        <v>0.61595333333333335</v>
      </c>
      <c r="K107" s="135">
        <v>2.9257783333333336</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15398.833333333334</v>
      </c>
      <c r="AL107" s="137" t="s">
        <v>441</v>
      </c>
    </row>
    <row r="108" spans="1:38" s="2" customFormat="1" ht="26.25" customHeight="1" thickBot="1" x14ac:dyDescent="0.25">
      <c r="A108" s="62" t="s">
        <v>216</v>
      </c>
      <c r="B108" s="62" t="s">
        <v>231</v>
      </c>
      <c r="C108" s="63" t="s">
        <v>351</v>
      </c>
      <c r="D108" s="76"/>
      <c r="E108" s="135">
        <v>0.62605349999999993</v>
      </c>
      <c r="F108" s="135">
        <v>2.5042139999999997</v>
      </c>
      <c r="G108" s="135" t="s">
        <v>392</v>
      </c>
      <c r="H108" s="135">
        <v>6.5645737895619138</v>
      </c>
      <c r="I108" s="135">
        <v>4.6374333333333337E-2</v>
      </c>
      <c r="J108" s="135">
        <v>0.46374333333333329</v>
      </c>
      <c r="K108" s="135">
        <v>0.92748666666666657</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23187.166666666664</v>
      </c>
      <c r="AL108" s="137" t="s">
        <v>441</v>
      </c>
    </row>
    <row r="109" spans="1:38" s="2" customFormat="1" ht="26.25" customHeight="1" thickBot="1" x14ac:dyDescent="0.25">
      <c r="A109" s="62" t="s">
        <v>216</v>
      </c>
      <c r="B109" s="62" t="s">
        <v>232</v>
      </c>
      <c r="C109" s="63" t="s">
        <v>352</v>
      </c>
      <c r="D109" s="76"/>
      <c r="E109" s="135">
        <v>0.12520799999999999</v>
      </c>
      <c r="F109" s="135">
        <v>2.2676560000000001</v>
      </c>
      <c r="G109" s="135" t="s">
        <v>392</v>
      </c>
      <c r="H109" s="135">
        <v>2.5969066666666665</v>
      </c>
      <c r="I109" s="135">
        <v>9.2746666666666658E-2</v>
      </c>
      <c r="J109" s="135">
        <v>0.5101066666666666</v>
      </c>
      <c r="K109" s="135">
        <v>0.5101066666666666</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4637.333333333333</v>
      </c>
      <c r="AL109" s="137" t="s">
        <v>441</v>
      </c>
    </row>
    <row r="110" spans="1:38" s="2" customFormat="1" ht="26.25" customHeight="1" thickBot="1" x14ac:dyDescent="0.25">
      <c r="A110" s="62" t="s">
        <v>216</v>
      </c>
      <c r="B110" s="62" t="s">
        <v>233</v>
      </c>
      <c r="C110" s="63" t="s">
        <v>353</v>
      </c>
      <c r="D110" s="76"/>
      <c r="E110" s="135">
        <v>0.10686266666666668</v>
      </c>
      <c r="F110" s="135">
        <v>1.6649466505333332</v>
      </c>
      <c r="G110" s="135" t="s">
        <v>392</v>
      </c>
      <c r="H110" s="135">
        <v>2.7324333333333333</v>
      </c>
      <c r="I110" s="135">
        <v>0.16564444010568749</v>
      </c>
      <c r="J110" s="135">
        <v>1.2479688541788332</v>
      </c>
      <c r="K110" s="135">
        <v>1.2518355208454999</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7268.666666666667</v>
      </c>
      <c r="AL110" s="137" t="s">
        <v>441</v>
      </c>
    </row>
    <row r="111" spans="1:38" s="2" customFormat="1" ht="26.25" customHeight="1" thickBot="1" x14ac:dyDescent="0.25">
      <c r="A111" s="62" t="s">
        <v>216</v>
      </c>
      <c r="B111" s="62" t="s">
        <v>234</v>
      </c>
      <c r="C111" s="63" t="s">
        <v>347</v>
      </c>
      <c r="D111" s="76"/>
      <c r="E111" s="135">
        <v>1.1816666666666668E-3</v>
      </c>
      <c r="F111" s="135">
        <v>6.971833333333334E-2</v>
      </c>
      <c r="G111" s="135" t="s">
        <v>392</v>
      </c>
      <c r="H111" s="135">
        <v>0.55538333333333334</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1181.6666666666667</v>
      </c>
      <c r="AL111" s="137" t="s">
        <v>441</v>
      </c>
    </row>
    <row r="112" spans="1:38" s="2" customFormat="1" ht="26.25" customHeight="1" thickBot="1" x14ac:dyDescent="0.25">
      <c r="A112" s="62" t="s">
        <v>235</v>
      </c>
      <c r="B112" s="62" t="s">
        <v>236</v>
      </c>
      <c r="C112" s="63" t="s">
        <v>237</v>
      </c>
      <c r="D112" s="64"/>
      <c r="E112" s="135">
        <v>11.72</v>
      </c>
      <c r="F112" s="135" t="s">
        <v>392</v>
      </c>
      <c r="G112" s="135" t="s">
        <v>392</v>
      </c>
      <c r="H112" s="135">
        <v>14.357812146883122</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293</v>
      </c>
      <c r="AL112" s="137" t="s">
        <v>442</v>
      </c>
    </row>
    <row r="113" spans="1:38" s="2" customFormat="1" ht="26.25" customHeight="1" thickBot="1" x14ac:dyDescent="0.25">
      <c r="A113" s="62" t="s">
        <v>235</v>
      </c>
      <c r="B113" s="77" t="s">
        <v>238</v>
      </c>
      <c r="C113" s="78" t="s">
        <v>239</v>
      </c>
      <c r="D113" s="64"/>
      <c r="E113" s="135">
        <v>4.4772871221298907</v>
      </c>
      <c r="F113" s="135" t="s">
        <v>393</v>
      </c>
      <c r="G113" s="135" t="s">
        <v>392</v>
      </c>
      <c r="H113" s="135">
        <v>20.017499845516078</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111932178.05324727</v>
      </c>
      <c r="AL113" s="137" t="s">
        <v>443</v>
      </c>
    </row>
    <row r="114" spans="1:38" s="2" customFormat="1" ht="26.25" customHeight="1" thickBot="1" x14ac:dyDescent="0.25">
      <c r="A114" s="62" t="s">
        <v>235</v>
      </c>
      <c r="B114" s="77" t="s">
        <v>240</v>
      </c>
      <c r="C114" s="78" t="s">
        <v>358</v>
      </c>
      <c r="D114" s="64"/>
      <c r="E114" s="135">
        <v>2.2310400000000005E-2</v>
      </c>
      <c r="F114" s="135" t="s">
        <v>392</v>
      </c>
      <c r="G114" s="135" t="s">
        <v>392</v>
      </c>
      <c r="H114" s="135">
        <v>7.2508800000000012E-2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557760.00000000012</v>
      </c>
      <c r="AL114" s="137" t="s">
        <v>443</v>
      </c>
    </row>
    <row r="115" spans="1:38" s="2" customFormat="1" ht="26.25" customHeight="1" thickBot="1" x14ac:dyDescent="0.25">
      <c r="A115" s="62" t="s">
        <v>235</v>
      </c>
      <c r="B115" s="77" t="s">
        <v>241</v>
      </c>
      <c r="C115" s="78" t="s">
        <v>242</v>
      </c>
      <c r="D115" s="64"/>
      <c r="E115" s="135">
        <v>3.1643973640000003E-2</v>
      </c>
      <c r="F115" s="135" t="s">
        <v>392</v>
      </c>
      <c r="G115" s="135" t="s">
        <v>392</v>
      </c>
      <c r="H115" s="135">
        <v>6.3287947280000006E-2</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791099.34100000013</v>
      </c>
      <c r="AL115" s="137" t="s">
        <v>443</v>
      </c>
    </row>
    <row r="116" spans="1:38" s="2" customFormat="1" ht="26.25" customHeight="1" thickBot="1" x14ac:dyDescent="0.25">
      <c r="A116" s="62" t="s">
        <v>235</v>
      </c>
      <c r="B116" s="62" t="s">
        <v>243</v>
      </c>
      <c r="C116" s="68" t="s">
        <v>380</v>
      </c>
      <c r="D116" s="64"/>
      <c r="E116" s="135">
        <v>0.732870652112802</v>
      </c>
      <c r="F116" s="135" t="s">
        <v>393</v>
      </c>
      <c r="G116" s="135" t="s">
        <v>392</v>
      </c>
      <c r="H116" s="135">
        <v>1.9910269642865195</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18321766.302820049</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0.25747571999999996</v>
      </c>
      <c r="J119" s="135">
        <v>6.6943687199999999</v>
      </c>
      <c r="K119" s="135">
        <v>6.6943687199999999</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4291262</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3.6904853199999996</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4291262</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1.0953229099999999</v>
      </c>
      <c r="AD122" s="135" t="s">
        <v>392</v>
      </c>
      <c r="AE122" s="136"/>
      <c r="AF122" s="137" t="s">
        <v>392</v>
      </c>
      <c r="AG122" s="137" t="s">
        <v>392</v>
      </c>
      <c r="AH122" s="137" t="s">
        <v>392</v>
      </c>
      <c r="AI122" s="137" t="s">
        <v>392</v>
      </c>
      <c r="AJ122" s="137" t="s">
        <v>392</v>
      </c>
      <c r="AK122" s="137">
        <v>620600.79999999993</v>
      </c>
      <c r="AL122" s="137" t="s">
        <v>48</v>
      </c>
    </row>
    <row r="123" spans="1:38" s="2" customFormat="1" ht="26.25" customHeight="1" thickBot="1" x14ac:dyDescent="0.25">
      <c r="A123" s="62" t="s">
        <v>235</v>
      </c>
      <c r="B123" s="62" t="s">
        <v>256</v>
      </c>
      <c r="C123" s="63" t="s">
        <v>257</v>
      </c>
      <c r="D123" s="64"/>
      <c r="E123" s="135">
        <v>7.2597606876860527E-3</v>
      </c>
      <c r="F123" s="135">
        <v>1.9056871805175887E-2</v>
      </c>
      <c r="G123" s="135">
        <v>9.0747008596075659E-4</v>
      </c>
      <c r="H123" s="135">
        <v>7.2597606876860527E-3</v>
      </c>
      <c r="I123" s="135">
        <v>1.6636951575947204E-2</v>
      </c>
      <c r="J123" s="135">
        <v>1.754442166190796E-2</v>
      </c>
      <c r="K123" s="135">
        <v>1.754442166190796E-2</v>
      </c>
      <c r="L123" s="135">
        <v>1.5124501432679277E-3</v>
      </c>
      <c r="M123" s="135">
        <v>0.17816662687696186</v>
      </c>
      <c r="N123" s="135">
        <v>2.177928206305816E-4</v>
      </c>
      <c r="O123" s="135">
        <v>4.8398404584573689E-4</v>
      </c>
      <c r="P123" s="135">
        <v>9.9821709455683239E-5</v>
      </c>
      <c r="Q123" s="135">
        <v>2.7526592607476284E-4</v>
      </c>
      <c r="R123" s="135">
        <v>3.0249002865358557E-4</v>
      </c>
      <c r="S123" s="135">
        <v>2.6619122521515532E-4</v>
      </c>
      <c r="T123" s="135">
        <v>1.3612051289411351E-4</v>
      </c>
      <c r="U123" s="135">
        <v>1.4519521375372108E-4</v>
      </c>
      <c r="V123" s="135">
        <v>2.7829082636129871E-3</v>
      </c>
      <c r="W123" s="135" t="s">
        <v>392</v>
      </c>
      <c r="X123" s="135">
        <v>2.177928206305816E-4</v>
      </c>
      <c r="Y123" s="135">
        <v>3.6298803438430266E-4</v>
      </c>
      <c r="Z123" s="135">
        <v>2.6619122521515532E-4</v>
      </c>
      <c r="AA123" s="135">
        <v>1.6636951575947206E-4</v>
      </c>
      <c r="AB123" s="135">
        <v>1.0133415959895115E-3</v>
      </c>
      <c r="AC123" s="135" t="s">
        <v>392</v>
      </c>
      <c r="AD123" s="135" t="s">
        <v>392</v>
      </c>
      <c r="AE123" s="136"/>
      <c r="AF123" s="137" t="s">
        <v>392</v>
      </c>
      <c r="AG123" s="137" t="s">
        <v>392</v>
      </c>
      <c r="AH123" s="137" t="s">
        <v>392</v>
      </c>
      <c r="AI123" s="137" t="s">
        <v>392</v>
      </c>
      <c r="AJ123" s="137" t="s">
        <v>392</v>
      </c>
      <c r="AK123" s="137">
        <v>0.93179362679460298</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1.7991188313645561</v>
      </c>
      <c r="G125" s="135" t="s">
        <v>392</v>
      </c>
      <c r="H125" s="135" t="s">
        <v>396</v>
      </c>
      <c r="I125" s="135">
        <v>4.5978239999999997E-4</v>
      </c>
      <c r="J125" s="135">
        <v>3.0512831999999998E-3</v>
      </c>
      <c r="K125" s="135">
        <v>6.4508864000000004E-3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3856.6109999999999</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9.3600000000000003E-3</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39</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1.3054E-2</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32.2022763091366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v>6.1967792000000032E-5</v>
      </c>
      <c r="J129" s="135">
        <v>1.0844363600000004E-4</v>
      </c>
      <c r="K129" s="135">
        <v>1.5491948000000009E-4</v>
      </c>
      <c r="L129" s="135">
        <v>2.1688727200000015E-6</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v>9.714107359999999E-4</v>
      </c>
      <c r="J130" s="135">
        <v>1.6999687879999997E-3</v>
      </c>
      <c r="K130" s="135">
        <v>2.42852684E-3</v>
      </c>
      <c r="L130" s="135">
        <v>3.3999375759999997E-5</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396</v>
      </c>
      <c r="J131" s="135" t="s">
        <v>396</v>
      </c>
      <c r="K131" s="135">
        <v>6.7799865000000019E-4</v>
      </c>
      <c r="L131" s="135">
        <v>1.5593968950000003E-5</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2.7326474999999999E-2</v>
      </c>
      <c r="F133" s="135">
        <v>4.3059899999999999E-4</v>
      </c>
      <c r="G133" s="135">
        <v>3.7428990000000001E-3</v>
      </c>
      <c r="H133" s="135" t="s">
        <v>392</v>
      </c>
      <c r="I133" s="135">
        <v>1.1493681E-3</v>
      </c>
      <c r="J133" s="135">
        <v>1.1493681E-3</v>
      </c>
      <c r="K133" s="135">
        <v>1.2772228800000001E-3</v>
      </c>
      <c r="L133" s="135" t="s">
        <v>396</v>
      </c>
      <c r="M133" s="135">
        <v>4.6372200000000001E-3</v>
      </c>
      <c r="N133" s="135">
        <v>9.9468369000000017E-4</v>
      </c>
      <c r="O133" s="135">
        <v>1.6660869000000004E-4</v>
      </c>
      <c r="P133" s="135">
        <v>4.9353269999999998E-2</v>
      </c>
      <c r="Q133" s="135">
        <v>4.5080402999999995E-4</v>
      </c>
      <c r="R133" s="135">
        <v>4.4914788000000006E-4</v>
      </c>
      <c r="S133" s="135">
        <v>4.1171889000000001E-4</v>
      </c>
      <c r="T133" s="135">
        <v>5.7402159E-4</v>
      </c>
      <c r="U133" s="135">
        <v>6.5517294000000002E-4</v>
      </c>
      <c r="V133" s="135">
        <v>5.3036547600000001E-3</v>
      </c>
      <c r="W133" s="135">
        <v>8.94321E-4</v>
      </c>
      <c r="X133" s="135">
        <v>4.3722359999999998E-7</v>
      </c>
      <c r="Y133" s="135">
        <v>2.3881683000000001E-7</v>
      </c>
      <c r="Z133" s="135">
        <v>2.1331211999999998E-7</v>
      </c>
      <c r="AA133" s="135">
        <v>2.3152977E-7</v>
      </c>
      <c r="AB133" s="135">
        <v>1.12088232E-6</v>
      </c>
      <c r="AC133" s="135">
        <v>4.9684500000000001E-3</v>
      </c>
      <c r="AD133" s="135">
        <v>1.3580429999999999E-2</v>
      </c>
      <c r="AE133" s="136"/>
      <c r="AF133" s="137" t="s">
        <v>392</v>
      </c>
      <c r="AG133" s="137" t="s">
        <v>392</v>
      </c>
      <c r="AH133" s="137" t="s">
        <v>392</v>
      </c>
      <c r="AI133" s="137" t="s">
        <v>392</v>
      </c>
      <c r="AJ133" s="137" t="s">
        <v>392</v>
      </c>
      <c r="AK133" s="137">
        <v>33123</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2.0374134920213485</v>
      </c>
      <c r="F135" s="135">
        <v>0.5630401218101484</v>
      </c>
      <c r="G135" s="135">
        <v>7.4668355933934241E-2</v>
      </c>
      <c r="H135" s="135" t="s">
        <v>392</v>
      </c>
      <c r="I135" s="135">
        <v>2.2067634181114801</v>
      </c>
      <c r="J135" s="135">
        <v>2.3585436416688688</v>
      </c>
      <c r="K135" s="135">
        <v>2.4148417083142308</v>
      </c>
      <c r="L135" s="135">
        <v>1.0902257064530012</v>
      </c>
      <c r="M135" s="135">
        <v>29.766015126047133</v>
      </c>
      <c r="N135" s="135">
        <v>0.2905319613712678</v>
      </c>
      <c r="O135" s="135">
        <v>4.2982812123847705E-2</v>
      </c>
      <c r="P135" s="135" t="s">
        <v>392</v>
      </c>
      <c r="Q135" s="135">
        <v>0.11702811228209385</v>
      </c>
      <c r="R135" s="135">
        <v>4.362600639489192E-3</v>
      </c>
      <c r="S135" s="135">
        <v>8.5302848207604198E-2</v>
      </c>
      <c r="T135" s="135" t="s">
        <v>392</v>
      </c>
      <c r="U135" s="135">
        <v>2.4820254487696581E-2</v>
      </c>
      <c r="V135" s="135">
        <v>8.9348524242449106</v>
      </c>
      <c r="W135" s="135">
        <v>5.0253766795803925</v>
      </c>
      <c r="X135" s="135">
        <v>2.7766542707772252E-3</v>
      </c>
      <c r="Y135" s="135">
        <v>5.2751650768178724E-3</v>
      </c>
      <c r="Z135" s="135">
        <v>8.537700212902663E-3</v>
      </c>
      <c r="AA135" s="135" t="s">
        <v>394</v>
      </c>
      <c r="AB135" s="135">
        <v>1.658951956049776E-2</v>
      </c>
      <c r="AC135" s="135" t="s">
        <v>392</v>
      </c>
      <c r="AD135" s="135" t="s">
        <v>392</v>
      </c>
      <c r="AE135" s="136"/>
      <c r="AF135" s="137" t="s">
        <v>392</v>
      </c>
      <c r="AG135" s="137" t="s">
        <v>392</v>
      </c>
      <c r="AH135" s="137" t="s">
        <v>392</v>
      </c>
      <c r="AI135" s="137" t="s">
        <v>392</v>
      </c>
      <c r="AJ135" s="137" t="s">
        <v>392</v>
      </c>
      <c r="AK135" s="137">
        <v>66277.604009120012</v>
      </c>
      <c r="AL135" s="137" t="s">
        <v>453</v>
      </c>
    </row>
    <row r="136" spans="1:38" s="2" customFormat="1" ht="26.25" customHeight="1" thickBot="1" x14ac:dyDescent="0.25">
      <c r="A136" s="62" t="s">
        <v>260</v>
      </c>
      <c r="B136" s="62" t="s">
        <v>284</v>
      </c>
      <c r="C136" s="63" t="s">
        <v>285</v>
      </c>
      <c r="D136" s="64"/>
      <c r="E136" s="135" t="s">
        <v>392</v>
      </c>
      <c r="F136" s="135">
        <v>5.5614150000000001E-3</v>
      </c>
      <c r="G136" s="135" t="s">
        <v>392</v>
      </c>
      <c r="H136" s="135">
        <v>1.0262684799999995</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257.73234547499999</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0.52119682199999995</v>
      </c>
      <c r="J139" s="135">
        <v>0.52119682199999995</v>
      </c>
      <c r="K139" s="135">
        <v>0.52119682199999995</v>
      </c>
      <c r="L139" s="135" t="s">
        <v>396</v>
      </c>
      <c r="M139" s="135" t="s">
        <v>396</v>
      </c>
      <c r="N139" s="135">
        <v>1.5223719999999999E-3</v>
      </c>
      <c r="O139" s="135">
        <v>3.0728794999999999E-3</v>
      </c>
      <c r="P139" s="135">
        <v>3.0728794999999999E-3</v>
      </c>
      <c r="Q139" s="135">
        <v>4.8699545000000007E-3</v>
      </c>
      <c r="R139" s="135">
        <v>4.6515225000000006E-3</v>
      </c>
      <c r="S139" s="135">
        <v>1.08093865E-2</v>
      </c>
      <c r="T139" s="135" t="s">
        <v>396</v>
      </c>
      <c r="U139" s="135" t="s">
        <v>396</v>
      </c>
      <c r="V139" s="135" t="s">
        <v>396</v>
      </c>
      <c r="W139" s="135">
        <v>5.2343750000000009</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4689.25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182.79799403272372</v>
      </c>
      <c r="F141" s="19">
        <f t="shared" ref="F141:AD141" si="0">SUM(F14:F140)</f>
        <v>176.67174650455485</v>
      </c>
      <c r="G141" s="19">
        <f t="shared" si="0"/>
        <v>151.23386904765542</v>
      </c>
      <c r="H141" s="19">
        <f t="shared" si="0"/>
        <v>84.065976487772886</v>
      </c>
      <c r="I141" s="19">
        <f t="shared" si="0"/>
        <v>44.569473631354235</v>
      </c>
      <c r="J141" s="19">
        <f t="shared" si="0"/>
        <v>76.823265641540772</v>
      </c>
      <c r="K141" s="19">
        <f t="shared" si="0"/>
        <v>133.1124080249102</v>
      </c>
      <c r="L141" s="19">
        <f t="shared" si="0"/>
        <v>7.6254111895171022</v>
      </c>
      <c r="M141" s="19">
        <f t="shared" si="0"/>
        <v>773.20269617637018</v>
      </c>
      <c r="N141" s="19">
        <f t="shared" si="0"/>
        <v>19.7587396761771</v>
      </c>
      <c r="O141" s="19">
        <f t="shared" si="0"/>
        <v>1.4696821881508888</v>
      </c>
      <c r="P141" s="19">
        <f t="shared" si="0"/>
        <v>1.5484018660997219</v>
      </c>
      <c r="Q141" s="19">
        <f t="shared" si="0"/>
        <v>2.8991261338343928</v>
      </c>
      <c r="R141" s="19">
        <f>SUM(R14:R140)</f>
        <v>11.96755295533074</v>
      </c>
      <c r="S141" s="19">
        <f t="shared" si="0"/>
        <v>15.181357288875663</v>
      </c>
      <c r="T141" s="19">
        <f t="shared" si="0"/>
        <v>5.0047098343206313</v>
      </c>
      <c r="U141" s="19">
        <f t="shared" si="0"/>
        <v>5.0611295755129033</v>
      </c>
      <c r="V141" s="19">
        <f t="shared" si="0"/>
        <v>58.606698030265029</v>
      </c>
      <c r="W141" s="19">
        <f t="shared" si="0"/>
        <v>70.879374888283039</v>
      </c>
      <c r="X141" s="19">
        <f t="shared" si="0"/>
        <v>8.0001870161217798</v>
      </c>
      <c r="Y141" s="19">
        <f t="shared" si="0"/>
        <v>8.1969231215202836</v>
      </c>
      <c r="Z141" s="19">
        <f t="shared" si="0"/>
        <v>3.1881732256822759</v>
      </c>
      <c r="AA141" s="19">
        <f t="shared" si="0"/>
        <v>4.1416833643443871</v>
      </c>
      <c r="AB141" s="19">
        <f t="shared" si="0"/>
        <v>23.66024844695567</v>
      </c>
      <c r="AC141" s="19">
        <f t="shared" si="0"/>
        <v>4.9798601035995516</v>
      </c>
      <c r="AD141" s="19">
        <f t="shared" si="0"/>
        <v>12.750338349043318</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182.79799403272372</v>
      </c>
      <c r="F152" s="13">
        <f t="shared" ref="F152:AD152" si="1">F141 + F151 + IF(AND(OR($B$4="AT",$B$4="BE",$B$4="CH",$B$4="GB",$B$4="IE",$B$4="LT",$B$4="LU",$B$4="NL"),SUM(F143:F149)&gt;0),SUM(F143:F149)-SUM(F27:F33),0)</f>
        <v>176.67174650455485</v>
      </c>
      <c r="G152" s="13">
        <f t="shared" si="1"/>
        <v>151.23386904765542</v>
      </c>
      <c r="H152" s="13">
        <f t="shared" si="1"/>
        <v>84.065976487772886</v>
      </c>
      <c r="I152" s="13">
        <f t="shared" si="1"/>
        <v>44.569473631354235</v>
      </c>
      <c r="J152" s="13">
        <f t="shared" si="1"/>
        <v>76.823265641540772</v>
      </c>
      <c r="K152" s="13">
        <f t="shared" si="1"/>
        <v>133.1124080249102</v>
      </c>
      <c r="L152" s="13">
        <f t="shared" si="1"/>
        <v>7.6254111895171022</v>
      </c>
      <c r="M152" s="13">
        <f t="shared" si="1"/>
        <v>773.20269617637018</v>
      </c>
      <c r="N152" s="13">
        <f t="shared" si="1"/>
        <v>19.7587396761771</v>
      </c>
      <c r="O152" s="13">
        <f t="shared" si="1"/>
        <v>1.4696821881508888</v>
      </c>
      <c r="P152" s="13">
        <f t="shared" si="1"/>
        <v>1.5484018660997219</v>
      </c>
      <c r="Q152" s="13">
        <f t="shared" si="1"/>
        <v>2.8991261338343928</v>
      </c>
      <c r="R152" s="13">
        <f t="shared" si="1"/>
        <v>11.96755295533074</v>
      </c>
      <c r="S152" s="13">
        <f t="shared" si="1"/>
        <v>15.181357288875663</v>
      </c>
      <c r="T152" s="13">
        <f t="shared" si="1"/>
        <v>5.0047098343206313</v>
      </c>
      <c r="U152" s="13">
        <f t="shared" si="1"/>
        <v>5.0611295755129033</v>
      </c>
      <c r="V152" s="13">
        <f t="shared" si="1"/>
        <v>58.606698030265029</v>
      </c>
      <c r="W152" s="13">
        <f t="shared" si="1"/>
        <v>70.879374888283039</v>
      </c>
      <c r="X152" s="13">
        <f t="shared" si="1"/>
        <v>8.0001870161217798</v>
      </c>
      <c r="Y152" s="13">
        <f t="shared" si="1"/>
        <v>8.1969231215202836</v>
      </c>
      <c r="Z152" s="13">
        <f t="shared" si="1"/>
        <v>3.1881732256822759</v>
      </c>
      <c r="AA152" s="13">
        <f t="shared" si="1"/>
        <v>4.1416833643443871</v>
      </c>
      <c r="AB152" s="13">
        <f t="shared" si="1"/>
        <v>23.66024844695567</v>
      </c>
      <c r="AC152" s="13">
        <f t="shared" si="1"/>
        <v>4.9798601035995516</v>
      </c>
      <c r="AD152" s="13">
        <f t="shared" si="1"/>
        <v>12.750338349043318</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182.79799403272372</v>
      </c>
      <c r="F154" s="13">
        <f>F141 + F153 - IF(OR($B$6=2005,$B$6&gt;=2020),SUM(F99:F122),0) + IF(AND(OR($B$4="AT",$B$4="BE",$B$4="CH",$B$4="GB",$B$4="IE",$B$4="LT",$B$4="LU",$B$4="NL"),SUM(F143:F149)&gt;0),SUM(F143:F149)-SUM(F27:F33),0)</f>
        <v>176.67174650455485</v>
      </c>
      <c r="G154" s="13">
        <f>G141 + G153 + IF(AND(OR($B$4="AT",$B$4="BE",$B$4="CH",$B$4="GB",$B$4="IE",$B$4="LT",$B$4="LU",$B$4="NL"),SUM(G143:G149)&gt;0),SUM(G143:G149)-SUM(G27:G33),0)</f>
        <v>151.23386904765542</v>
      </c>
      <c r="H154" s="13">
        <f t="shared" ref="H154:AD154" si="2">H141 + H153 + IF(AND(OR($B$4="AT",$B$4="BE",$B$4="CH",$B$4="GB",$B$4="IE",$B$4="LT",$B$4="LU",$B$4="NL"),SUM(H143:H149)&gt;0),SUM(H143:H149)-SUM(H27:H33),0)</f>
        <v>84.065976487772886</v>
      </c>
      <c r="I154" s="13">
        <f t="shared" si="2"/>
        <v>44.569473631354235</v>
      </c>
      <c r="J154" s="13">
        <f t="shared" si="2"/>
        <v>76.823265641540772</v>
      </c>
      <c r="K154" s="13">
        <f t="shared" si="2"/>
        <v>133.1124080249102</v>
      </c>
      <c r="L154" s="13">
        <f t="shared" si="2"/>
        <v>7.6254111895171022</v>
      </c>
      <c r="M154" s="13">
        <f t="shared" si="2"/>
        <v>773.20269617637018</v>
      </c>
      <c r="N154" s="13">
        <f t="shared" si="2"/>
        <v>19.7587396761771</v>
      </c>
      <c r="O154" s="13">
        <f t="shared" si="2"/>
        <v>1.4696821881508888</v>
      </c>
      <c r="P154" s="13">
        <f t="shared" si="2"/>
        <v>1.5484018660997219</v>
      </c>
      <c r="Q154" s="13">
        <f t="shared" si="2"/>
        <v>2.8991261338343928</v>
      </c>
      <c r="R154" s="13">
        <f t="shared" si="2"/>
        <v>11.96755295533074</v>
      </c>
      <c r="S154" s="13">
        <f t="shared" si="2"/>
        <v>15.181357288875663</v>
      </c>
      <c r="T154" s="13">
        <f t="shared" si="2"/>
        <v>5.0047098343206313</v>
      </c>
      <c r="U154" s="13">
        <f t="shared" si="2"/>
        <v>5.0611295755129033</v>
      </c>
      <c r="V154" s="13">
        <f t="shared" si="2"/>
        <v>58.606698030265029</v>
      </c>
      <c r="W154" s="13">
        <f t="shared" si="2"/>
        <v>70.879374888283039</v>
      </c>
      <c r="X154" s="13">
        <f t="shared" si="2"/>
        <v>8.0001870161217798</v>
      </c>
      <c r="Y154" s="13">
        <f t="shared" si="2"/>
        <v>8.1969231215202836</v>
      </c>
      <c r="Z154" s="13">
        <f t="shared" si="2"/>
        <v>3.1881732256822759</v>
      </c>
      <c r="AA154" s="13">
        <f t="shared" si="2"/>
        <v>4.1416833643443871</v>
      </c>
      <c r="AB154" s="13">
        <f t="shared" si="2"/>
        <v>23.66024844695567</v>
      </c>
      <c r="AC154" s="13">
        <f t="shared" si="2"/>
        <v>4.9798601035995516</v>
      </c>
      <c r="AD154" s="13">
        <f t="shared" si="2"/>
        <v>12.750338349043318</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v>6.1604430147849616E-2</v>
      </c>
      <c r="J157" s="138">
        <v>6.1604430147849616E-2</v>
      </c>
      <c r="K157" s="138">
        <v>6.1604430147849616E-2</v>
      </c>
      <c r="L157" s="138">
        <v>2.9570126470967815E-2</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v>8.4363120819679313E-5</v>
      </c>
      <c r="J158" s="138">
        <v>8.4363120819679313E-5</v>
      </c>
      <c r="K158" s="138">
        <v>8.4363120819679313E-5</v>
      </c>
      <c r="L158" s="138">
        <v>4.049429799344607E-5</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2003</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2003</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32.166897611977276</v>
      </c>
      <c r="F14" s="135">
        <v>1.2921221331916191</v>
      </c>
      <c r="G14" s="135">
        <v>209.94927026777705</v>
      </c>
      <c r="H14" s="135">
        <v>5.7689999999999998E-4</v>
      </c>
      <c r="I14" s="135">
        <v>2.7637034363479773</v>
      </c>
      <c r="J14" s="135">
        <v>6.05427585672708</v>
      </c>
      <c r="K14" s="135">
        <v>8.8222550398950172</v>
      </c>
      <c r="L14" s="135">
        <v>5.0605115474437593E-2</v>
      </c>
      <c r="M14" s="135">
        <v>14.503467839713682</v>
      </c>
      <c r="N14" s="135">
        <v>2.0404633692268481</v>
      </c>
      <c r="O14" s="135">
        <v>0.27396961092082511</v>
      </c>
      <c r="P14" s="135">
        <v>0.39360269963294253</v>
      </c>
      <c r="Q14" s="135">
        <v>1.7383703273331843</v>
      </c>
      <c r="R14" s="135">
        <v>1.1317539118074882</v>
      </c>
      <c r="S14" s="135">
        <v>0.34033471613756822</v>
      </c>
      <c r="T14" s="135">
        <v>5.7827170405774631</v>
      </c>
      <c r="U14" s="135">
        <v>5.0097269015600183</v>
      </c>
      <c r="V14" s="135">
        <v>3.1272645454421699</v>
      </c>
      <c r="W14" s="135">
        <v>7.0883853878646859</v>
      </c>
      <c r="X14" s="135">
        <v>2.7105191424243937E-3</v>
      </c>
      <c r="Y14" s="135">
        <v>5.1139322536065583E-3</v>
      </c>
      <c r="Z14" s="135">
        <v>4.0948172890783218E-3</v>
      </c>
      <c r="AA14" s="135">
        <v>5.4934997363659005E-4</v>
      </c>
      <c r="AB14" s="135">
        <v>1.2468618658745866E-2</v>
      </c>
      <c r="AC14" s="135">
        <v>1.1459708</v>
      </c>
      <c r="AD14" s="135">
        <v>1.0247833292000001</v>
      </c>
      <c r="AE14" s="136"/>
      <c r="AF14" s="137">
        <v>18764</v>
      </c>
      <c r="AG14" s="137">
        <v>116953.2</v>
      </c>
      <c r="AH14" s="137">
        <v>143767.79999999999</v>
      </c>
      <c r="AI14" s="137">
        <v>2246</v>
      </c>
      <c r="AJ14" s="137">
        <v>753</v>
      </c>
      <c r="AK14" s="137" t="s">
        <v>392</v>
      </c>
      <c r="AL14" s="137" t="s">
        <v>49</v>
      </c>
    </row>
    <row r="15" spans="1:38" s="1" customFormat="1" ht="26.25" customHeight="1" thickBot="1" x14ac:dyDescent="0.25">
      <c r="A15" s="62" t="s">
        <v>53</v>
      </c>
      <c r="B15" s="62" t="s">
        <v>54</v>
      </c>
      <c r="C15" s="63" t="s">
        <v>55</v>
      </c>
      <c r="D15" s="64"/>
      <c r="E15" s="135">
        <v>1.0215669879372125</v>
      </c>
      <c r="F15" s="135" t="s">
        <v>393</v>
      </c>
      <c r="G15" s="135">
        <v>2.1713847769475616</v>
      </c>
      <c r="H15" s="135" t="s">
        <v>396</v>
      </c>
      <c r="I15" s="135">
        <v>1.3402334375999997E-2</v>
      </c>
      <c r="J15" s="135">
        <v>1.3402334375999997E-2</v>
      </c>
      <c r="K15" s="135">
        <v>1.3402334375999997E-2</v>
      </c>
      <c r="L15" s="135">
        <v>2.4660295251839994E-3</v>
      </c>
      <c r="M15" s="135">
        <v>6.5371805775193748E-2</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11845.8</v>
      </c>
      <c r="AG15" s="137" t="s">
        <v>394</v>
      </c>
      <c r="AH15" s="137">
        <v>6984</v>
      </c>
      <c r="AI15" s="137" t="s">
        <v>394</v>
      </c>
      <c r="AJ15" s="137" t="s">
        <v>394</v>
      </c>
      <c r="AK15" s="137" t="s">
        <v>392</v>
      </c>
      <c r="AL15" s="137" t="s">
        <v>49</v>
      </c>
    </row>
    <row r="16" spans="1:38" s="1" customFormat="1" ht="26.25" customHeight="1" thickBot="1" x14ac:dyDescent="0.25">
      <c r="A16" s="62" t="s">
        <v>53</v>
      </c>
      <c r="B16" s="62" t="s">
        <v>56</v>
      </c>
      <c r="C16" s="63" t="s">
        <v>57</v>
      </c>
      <c r="D16" s="64"/>
      <c r="E16" s="135">
        <v>0.88627414900000001</v>
      </c>
      <c r="F16" s="135">
        <v>0.1175166869</v>
      </c>
      <c r="G16" s="135">
        <v>0.41076702350280003</v>
      </c>
      <c r="H16" s="135" t="s">
        <v>396</v>
      </c>
      <c r="I16" s="135">
        <v>9.6437252685860647E-2</v>
      </c>
      <c r="J16" s="135">
        <v>0.14989820491309885</v>
      </c>
      <c r="K16" s="135">
        <v>0.15394576473775279</v>
      </c>
      <c r="L16" s="135">
        <v>4.628988128921311E-2</v>
      </c>
      <c r="M16" s="135">
        <v>0.81567368316480005</v>
      </c>
      <c r="N16" s="135">
        <v>5.1505509985E-3</v>
      </c>
      <c r="O16" s="135">
        <v>1.2574122715E-4</v>
      </c>
      <c r="P16" s="135">
        <v>2.0625624900000002E-3</v>
      </c>
      <c r="Q16" s="135">
        <v>1.6724483500000001E-3</v>
      </c>
      <c r="R16" s="135">
        <v>3.1476927255E-3</v>
      </c>
      <c r="S16" s="135">
        <v>1.7587729451E-3</v>
      </c>
      <c r="T16" s="135">
        <v>1.0667037254999999E-3</v>
      </c>
      <c r="U16" s="135">
        <v>1.6246714829999999E-3</v>
      </c>
      <c r="V16" s="135">
        <v>1.3452315354999999E-2</v>
      </c>
      <c r="W16" s="135">
        <v>0.57229192301999998</v>
      </c>
      <c r="X16" s="135">
        <v>9.9256607199999999E-3</v>
      </c>
      <c r="Y16" s="135">
        <v>1.1574698349999999E-2</v>
      </c>
      <c r="Z16" s="135">
        <v>4.4190784500000007E-3</v>
      </c>
      <c r="AA16" s="135">
        <v>4.2095055800000008E-3</v>
      </c>
      <c r="AB16" s="135">
        <v>3.01289431E-2</v>
      </c>
      <c r="AC16" s="135">
        <v>1.5858359999999998E-5</v>
      </c>
      <c r="AD16" s="135">
        <v>4.3482600000000005E-3</v>
      </c>
      <c r="AE16" s="136"/>
      <c r="AF16" s="137" t="s">
        <v>394</v>
      </c>
      <c r="AG16" s="137">
        <v>2010.9780000000001</v>
      </c>
      <c r="AH16" s="137">
        <v>3361.9635000000003</v>
      </c>
      <c r="AI16" s="137">
        <v>96</v>
      </c>
      <c r="AJ16" s="137" t="s">
        <v>394</v>
      </c>
      <c r="AK16" s="137" t="s">
        <v>392</v>
      </c>
      <c r="AL16" s="137" t="s">
        <v>49</v>
      </c>
    </row>
    <row r="17" spans="1:38" s="2" customFormat="1" ht="26.25" customHeight="1" thickBot="1" x14ac:dyDescent="0.25">
      <c r="A17" s="62" t="s">
        <v>53</v>
      </c>
      <c r="B17" s="62" t="s">
        <v>58</v>
      </c>
      <c r="C17" s="63" t="s">
        <v>59</v>
      </c>
      <c r="D17" s="64"/>
      <c r="E17" s="135">
        <v>2.1155632978691998</v>
      </c>
      <c r="F17" s="135" t="s">
        <v>393</v>
      </c>
      <c r="G17" s="135">
        <v>0.79590170715864772</v>
      </c>
      <c r="H17" s="135" t="s">
        <v>393</v>
      </c>
      <c r="I17" s="135" t="s">
        <v>393</v>
      </c>
      <c r="J17" s="135" t="s">
        <v>393</v>
      </c>
      <c r="K17" s="135" t="s">
        <v>393</v>
      </c>
      <c r="L17" s="135" t="s">
        <v>393</v>
      </c>
      <c r="M17" s="135">
        <v>100.17775916840753</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984.78777309528402</v>
      </c>
      <c r="AH17" s="137">
        <v>2832.4693509726876</v>
      </c>
      <c r="AI17" s="137" t="s">
        <v>394</v>
      </c>
      <c r="AJ17" s="137" t="s">
        <v>394</v>
      </c>
      <c r="AK17" s="137" t="s">
        <v>392</v>
      </c>
      <c r="AL17" s="137" t="s">
        <v>49</v>
      </c>
    </row>
    <row r="18" spans="1:38" s="2" customFormat="1" ht="26.25" customHeight="1" thickBot="1" x14ac:dyDescent="0.25">
      <c r="A18" s="62" t="s">
        <v>53</v>
      </c>
      <c r="B18" s="62" t="s">
        <v>60</v>
      </c>
      <c r="C18" s="63" t="s">
        <v>61</v>
      </c>
      <c r="D18" s="64"/>
      <c r="E18" s="135">
        <v>0.35482410000000003</v>
      </c>
      <c r="F18" s="135" t="s">
        <v>393</v>
      </c>
      <c r="G18" s="135">
        <v>2.2804289999999998E-2</v>
      </c>
      <c r="H18" s="135" t="s">
        <v>393</v>
      </c>
      <c r="I18" s="135" t="s">
        <v>393</v>
      </c>
      <c r="J18" s="135" t="s">
        <v>393</v>
      </c>
      <c r="K18" s="135" t="s">
        <v>393</v>
      </c>
      <c r="L18" s="135" t="s">
        <v>393</v>
      </c>
      <c r="M18" s="135">
        <v>0.14566878000000003</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v>118.116</v>
      </c>
      <c r="AH18" s="137">
        <v>4595.4000000000005</v>
      </c>
      <c r="AI18" s="137" t="s">
        <v>394</v>
      </c>
      <c r="AJ18" s="137" t="s">
        <v>394</v>
      </c>
      <c r="AK18" s="137" t="s">
        <v>392</v>
      </c>
      <c r="AL18" s="137" t="s">
        <v>49</v>
      </c>
    </row>
    <row r="19" spans="1:38" s="2" customFormat="1" ht="26.25" customHeight="1" thickBot="1" x14ac:dyDescent="0.25">
      <c r="A19" s="62" t="s">
        <v>53</v>
      </c>
      <c r="B19" s="62" t="s">
        <v>62</v>
      </c>
      <c r="C19" s="63" t="s">
        <v>63</v>
      </c>
      <c r="D19" s="64"/>
      <c r="E19" s="135">
        <v>0.25139468440336682</v>
      </c>
      <c r="F19" s="135">
        <v>7.5874788395641019E-2</v>
      </c>
      <c r="G19" s="135">
        <v>1.3036274655750035</v>
      </c>
      <c r="H19" s="135">
        <v>6.3600000000000001E-5</v>
      </c>
      <c r="I19" s="135">
        <v>2.5303259283479502E-2</v>
      </c>
      <c r="J19" s="135">
        <v>2.8690644997765219E-2</v>
      </c>
      <c r="K19" s="135">
        <v>2.8876144997765217E-2</v>
      </c>
      <c r="L19" s="135">
        <v>1.2350333799910608E-2</v>
      </c>
      <c r="M19" s="135">
        <v>0.11635801145537346</v>
      </c>
      <c r="N19" s="135">
        <v>1.5253319422761761E-3</v>
      </c>
      <c r="O19" s="135">
        <v>6.9619181345895989E-4</v>
      </c>
      <c r="P19" s="135">
        <v>9.8726407537591977E-4</v>
      </c>
      <c r="Q19" s="135">
        <v>1.9490438432887401E-4</v>
      </c>
      <c r="R19" s="135">
        <v>1.4322257499627537E-3</v>
      </c>
      <c r="S19" s="135">
        <v>5.3430914999255067E-4</v>
      </c>
      <c r="T19" s="135">
        <v>1.3398414996275361E-4</v>
      </c>
      <c r="U19" s="135">
        <v>2.2304442291074694E-4</v>
      </c>
      <c r="V19" s="135">
        <v>5.6253199805600784E-2</v>
      </c>
      <c r="W19" s="135">
        <v>7.4613499985101452E-3</v>
      </c>
      <c r="X19" s="135">
        <v>3.4855307671678932E-3</v>
      </c>
      <c r="Y19" s="135">
        <v>1.9840821145537348E-2</v>
      </c>
      <c r="Z19" s="135">
        <v>3.6199542276176143E-3</v>
      </c>
      <c r="AA19" s="135">
        <v>3.3428161507518396E-3</v>
      </c>
      <c r="AB19" s="135">
        <v>3.0289122291074694E-2</v>
      </c>
      <c r="AC19" s="135">
        <v>4.7725600000000001E-4</v>
      </c>
      <c r="AD19" s="135">
        <v>3.3054239999999995E-6</v>
      </c>
      <c r="AE19" s="136"/>
      <c r="AF19" s="137">
        <v>964.80000000000007</v>
      </c>
      <c r="AG19" s="137" t="s">
        <v>394</v>
      </c>
      <c r="AH19" s="137">
        <v>1557.9038432887401</v>
      </c>
      <c r="AI19" s="137">
        <v>54</v>
      </c>
      <c r="AJ19" s="137" t="s">
        <v>394</v>
      </c>
      <c r="AK19" s="137" t="s">
        <v>392</v>
      </c>
      <c r="AL19" s="137" t="s">
        <v>49</v>
      </c>
    </row>
    <row r="20" spans="1:38" s="2" customFormat="1" ht="26.25" customHeight="1" thickBot="1" x14ac:dyDescent="0.25">
      <c r="A20" s="62" t="s">
        <v>53</v>
      </c>
      <c r="B20" s="62" t="s">
        <v>64</v>
      </c>
      <c r="C20" s="63" t="s">
        <v>65</v>
      </c>
      <c r="D20" s="64"/>
      <c r="E20" s="135">
        <v>0.28602240000000001</v>
      </c>
      <c r="F20" s="135">
        <v>8.4039000000000003E-2</v>
      </c>
      <c r="G20" s="135">
        <v>0.38199316</v>
      </c>
      <c r="H20" s="135" t="s">
        <v>396</v>
      </c>
      <c r="I20" s="135">
        <v>8.4002399999999998E-3</v>
      </c>
      <c r="J20" s="135">
        <v>9.3650399999999998E-3</v>
      </c>
      <c r="K20" s="135">
        <v>9.3650399999999998E-3</v>
      </c>
      <c r="L20" s="135">
        <v>3.3461856000000004E-3</v>
      </c>
      <c r="M20" s="135">
        <v>0.1156644</v>
      </c>
      <c r="N20" s="135">
        <v>5.9339999999999998E-5</v>
      </c>
      <c r="O20" s="135">
        <v>4.7016E-6</v>
      </c>
      <c r="P20" s="135">
        <v>1.841688E-3</v>
      </c>
      <c r="Q20" s="135">
        <v>3.43242E-4</v>
      </c>
      <c r="R20" s="135">
        <v>9.9804000000000009E-5</v>
      </c>
      <c r="S20" s="135">
        <v>7.0612800000000009E-5</v>
      </c>
      <c r="T20" s="135">
        <v>4.5775200000000002E-5</v>
      </c>
      <c r="U20" s="135">
        <v>2.25138E-4</v>
      </c>
      <c r="V20" s="135">
        <v>1.060464E-2</v>
      </c>
      <c r="W20" s="135">
        <v>2.1349200000000002E-3</v>
      </c>
      <c r="X20" s="135">
        <v>2.9452200000000001E-3</v>
      </c>
      <c r="Y20" s="135">
        <v>1.39302E-2</v>
      </c>
      <c r="Z20" s="135">
        <v>4.1611800000000004E-3</v>
      </c>
      <c r="AA20" s="135">
        <v>4.0379400000000003E-3</v>
      </c>
      <c r="AB20" s="135">
        <v>2.5074540000000003E-2</v>
      </c>
      <c r="AC20" s="135">
        <v>6.1908000000000004E-5</v>
      </c>
      <c r="AD20" s="135">
        <v>3.658200000000001E-8</v>
      </c>
      <c r="AE20" s="136"/>
      <c r="AF20" s="137">
        <v>281.40000000000003</v>
      </c>
      <c r="AG20" s="137" t="s">
        <v>394</v>
      </c>
      <c r="AH20" s="137">
        <v>3348</v>
      </c>
      <c r="AI20" s="137">
        <v>338</v>
      </c>
      <c r="AJ20" s="137" t="s">
        <v>394</v>
      </c>
      <c r="AK20" s="137" t="s">
        <v>392</v>
      </c>
      <c r="AL20" s="137" t="s">
        <v>49</v>
      </c>
    </row>
    <row r="21" spans="1:38" s="2" customFormat="1" ht="26.25" customHeight="1" thickBot="1" x14ac:dyDescent="0.25">
      <c r="A21" s="62" t="s">
        <v>53</v>
      </c>
      <c r="B21" s="62" t="s">
        <v>66</v>
      </c>
      <c r="C21" s="63" t="s">
        <v>67</v>
      </c>
      <c r="D21" s="64"/>
      <c r="E21" s="135">
        <v>1.2622646500000001</v>
      </c>
      <c r="F21" s="135">
        <v>0.63209873280000006</v>
      </c>
      <c r="G21" s="135">
        <v>1.0722810919999999</v>
      </c>
      <c r="H21" s="135">
        <v>1.0667999999999999E-3</v>
      </c>
      <c r="I21" s="135">
        <v>0.10890795352073732</v>
      </c>
      <c r="J21" s="135">
        <v>0.11370321379032258</v>
      </c>
      <c r="K21" s="135">
        <v>0.11757759399999999</v>
      </c>
      <c r="L21" s="135">
        <v>2.9448054355612905E-2</v>
      </c>
      <c r="M21" s="135">
        <v>0.60952353000000004</v>
      </c>
      <c r="N21" s="135">
        <v>5.2961686199999997E-2</v>
      </c>
      <c r="O21" s="135">
        <v>1.196029738E-2</v>
      </c>
      <c r="P21" s="135">
        <v>9.9862574000000003E-3</v>
      </c>
      <c r="Q21" s="135">
        <v>2.4758620000000001E-3</v>
      </c>
      <c r="R21" s="135">
        <v>2.3673089599999999E-2</v>
      </c>
      <c r="S21" s="135">
        <v>9.2841547199999999E-3</v>
      </c>
      <c r="T21" s="135">
        <v>4.7579053999999999E-3</v>
      </c>
      <c r="U21" s="135">
        <v>1.7379944E-3</v>
      </c>
      <c r="V21" s="135">
        <v>0.52947230600000006</v>
      </c>
      <c r="W21" s="135">
        <v>0.14087930200000001</v>
      </c>
      <c r="X21" s="135">
        <v>3.0300846999999999E-2</v>
      </c>
      <c r="Y21" s="135">
        <v>7.91017834E-2</v>
      </c>
      <c r="Z21" s="135">
        <v>2.6458332200000004E-2</v>
      </c>
      <c r="AA21" s="135">
        <v>2.4023737000000003E-2</v>
      </c>
      <c r="AB21" s="135">
        <v>0.15988469960000001</v>
      </c>
      <c r="AC21" s="135">
        <v>4.7371857200000003E-3</v>
      </c>
      <c r="AD21" s="135">
        <v>3.6519454068000001E-2</v>
      </c>
      <c r="AE21" s="136"/>
      <c r="AF21" s="137">
        <v>864.6</v>
      </c>
      <c r="AG21" s="137">
        <v>214.506</v>
      </c>
      <c r="AH21" s="137">
        <v>14128.2</v>
      </c>
      <c r="AI21" s="137">
        <v>892</v>
      </c>
      <c r="AJ21" s="137" t="s">
        <v>394</v>
      </c>
      <c r="AK21" s="137" t="s">
        <v>392</v>
      </c>
      <c r="AL21" s="137" t="s">
        <v>49</v>
      </c>
    </row>
    <row r="22" spans="1:38" s="2" customFormat="1" ht="26.25" customHeight="1" thickBot="1" x14ac:dyDescent="0.25">
      <c r="A22" s="62" t="s">
        <v>53</v>
      </c>
      <c r="B22" s="66" t="s">
        <v>68</v>
      </c>
      <c r="C22" s="63" t="s">
        <v>69</v>
      </c>
      <c r="D22" s="64"/>
      <c r="E22" s="135">
        <v>9.2417423430000003</v>
      </c>
      <c r="F22" s="135">
        <v>4.8529062000000005E-2</v>
      </c>
      <c r="G22" s="135">
        <v>2.1208100623999999</v>
      </c>
      <c r="H22" s="135" t="s">
        <v>396</v>
      </c>
      <c r="I22" s="135" t="s">
        <v>393</v>
      </c>
      <c r="J22" s="135" t="s">
        <v>393</v>
      </c>
      <c r="K22" s="135" t="s">
        <v>393</v>
      </c>
      <c r="L22" s="135" t="s">
        <v>393</v>
      </c>
      <c r="M22" s="135">
        <v>5.8842324019500012</v>
      </c>
      <c r="N22" s="135">
        <v>0.26421378200000001</v>
      </c>
      <c r="O22" s="135">
        <v>2.1568472000000002E-2</v>
      </c>
      <c r="P22" s="135">
        <v>0.16176354000000001</v>
      </c>
      <c r="Q22" s="135">
        <v>7.1445563500000003E-2</v>
      </c>
      <c r="R22" s="135">
        <v>0.11053841900000001</v>
      </c>
      <c r="S22" s="135">
        <v>0.17443501729999997</v>
      </c>
      <c r="T22" s="135">
        <v>0.132106891</v>
      </c>
      <c r="U22" s="135">
        <v>6.8210292700000008E-2</v>
      </c>
      <c r="V22" s="135">
        <v>1.1431290160000001</v>
      </c>
      <c r="W22" s="135">
        <v>1.10538419E-2</v>
      </c>
      <c r="X22" s="135">
        <v>1.75243835E-4</v>
      </c>
      <c r="Y22" s="135">
        <v>7.5489652E-4</v>
      </c>
      <c r="Z22" s="135">
        <v>7.5489652E-4</v>
      </c>
      <c r="AA22" s="135">
        <v>1.1593053700000002E-4</v>
      </c>
      <c r="AB22" s="135">
        <v>1.800967412E-3</v>
      </c>
      <c r="AC22" s="135">
        <v>1.24018714E-2</v>
      </c>
      <c r="AD22" s="135">
        <v>0.27769407700000004</v>
      </c>
      <c r="AE22" s="136"/>
      <c r="AF22" s="137">
        <v>6789.6999999999989</v>
      </c>
      <c r="AG22" s="137">
        <v>2316.2660000000001</v>
      </c>
      <c r="AH22" s="137">
        <v>13762.800000000001</v>
      </c>
      <c r="AI22" s="137">
        <v>849</v>
      </c>
      <c r="AJ22" s="137" t="s">
        <v>394</v>
      </c>
      <c r="AK22" s="137" t="s">
        <v>392</v>
      </c>
      <c r="AL22" s="137" t="s">
        <v>49</v>
      </c>
    </row>
    <row r="23" spans="1:38" s="2" customFormat="1" ht="26.25" customHeight="1" thickBot="1" x14ac:dyDescent="0.25">
      <c r="A23" s="62" t="s">
        <v>70</v>
      </c>
      <c r="B23" s="66" t="s">
        <v>364</v>
      </c>
      <c r="C23" s="63" t="s">
        <v>360</v>
      </c>
      <c r="D23" s="109"/>
      <c r="E23" s="135">
        <v>3.4797530871883029</v>
      </c>
      <c r="F23" s="135">
        <v>0.41461932026825132</v>
      </c>
      <c r="G23" s="135">
        <v>6.4399999999999999E-2</v>
      </c>
      <c r="H23" s="135">
        <v>7.3027759999999998E-4</v>
      </c>
      <c r="I23" s="135">
        <v>0.25685074497522176</v>
      </c>
      <c r="J23" s="135">
        <v>0.25685074497522176</v>
      </c>
      <c r="K23" s="135">
        <v>0.25685074497522176</v>
      </c>
      <c r="L23" s="135">
        <v>0.14894921104306202</v>
      </c>
      <c r="M23" s="135">
        <v>1.2151934274908232</v>
      </c>
      <c r="N23" s="135">
        <v>3.1648000000000003E-2</v>
      </c>
      <c r="O23" s="135">
        <v>9.2000000000000003E-4</v>
      </c>
      <c r="P23" s="135">
        <v>3.9559999999999997E-4</v>
      </c>
      <c r="Q23" s="135">
        <v>1.9780000000000002E-3</v>
      </c>
      <c r="R23" s="135">
        <v>4.5999999999999999E-3</v>
      </c>
      <c r="S23" s="135">
        <v>0.15640000000000001</v>
      </c>
      <c r="T23" s="135">
        <v>6.4400000000000004E-3</v>
      </c>
      <c r="U23" s="135">
        <v>9.2000000000000003E-4</v>
      </c>
      <c r="V23" s="135">
        <v>9.1999999999999998E-2</v>
      </c>
      <c r="W23" s="135" t="s">
        <v>392</v>
      </c>
      <c r="X23" s="135">
        <v>2.7599999999999999E-3</v>
      </c>
      <c r="Y23" s="135">
        <v>4.5999999999999999E-3</v>
      </c>
      <c r="Z23" s="135" t="s">
        <v>392</v>
      </c>
      <c r="AA23" s="135" t="s">
        <v>392</v>
      </c>
      <c r="AB23" s="135">
        <v>7.3600000000000002E-3</v>
      </c>
      <c r="AC23" s="135" t="s">
        <v>392</v>
      </c>
      <c r="AD23" s="135" t="s">
        <v>392</v>
      </c>
      <c r="AE23" s="136"/>
      <c r="AF23" s="137">
        <v>3956</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1.6270032000000001</v>
      </c>
      <c r="F24" s="135">
        <v>0.77348533680000009</v>
      </c>
      <c r="G24" s="135">
        <v>2.1935193205024874</v>
      </c>
      <c r="H24" s="135">
        <v>1.2443999999999999E-3</v>
      </c>
      <c r="I24" s="135">
        <v>0.14164530264516129</v>
      </c>
      <c r="J24" s="135">
        <v>0.14957313903225805</v>
      </c>
      <c r="K24" s="135">
        <v>0.154085834</v>
      </c>
      <c r="L24" s="135">
        <v>4.2242062585290327E-2</v>
      </c>
      <c r="M24" s="135">
        <v>0.78015698000000011</v>
      </c>
      <c r="N24" s="135">
        <v>6.1590547699999998E-2</v>
      </c>
      <c r="O24" s="135">
        <v>1.3952905430000001E-2</v>
      </c>
      <c r="P24" s="135">
        <v>1.2167600400000001E-2</v>
      </c>
      <c r="Q24" s="135">
        <v>2.984666E-3</v>
      </c>
      <c r="R24" s="135">
        <v>2.7736317099999998E-2</v>
      </c>
      <c r="S24" s="135">
        <v>1.0949368219999998E-2</v>
      </c>
      <c r="T24" s="135">
        <v>5.5418882999999997E-3</v>
      </c>
      <c r="U24" s="135">
        <v>2.1476314000000002E-3</v>
      </c>
      <c r="V24" s="135">
        <v>0.63766963099999996</v>
      </c>
      <c r="W24" s="135">
        <v>0.165342612</v>
      </c>
      <c r="X24" s="135">
        <v>3.7160331999999997E-2</v>
      </c>
      <c r="Y24" s="135">
        <v>0.1048356204</v>
      </c>
      <c r="Z24" s="135">
        <v>3.2900313200000003E-2</v>
      </c>
      <c r="AA24" s="135">
        <v>2.9916792000000005E-2</v>
      </c>
      <c r="AB24" s="135">
        <v>0.20481305759999999</v>
      </c>
      <c r="AC24" s="135">
        <v>5.6749963200000003E-3</v>
      </c>
      <c r="AD24" s="135">
        <v>4.2279538561999994E-2</v>
      </c>
      <c r="AE24" s="136"/>
      <c r="AF24" s="137">
        <v>1809.4</v>
      </c>
      <c r="AG24" s="137">
        <v>248.33600000000001</v>
      </c>
      <c r="AH24" s="137">
        <v>17120.7</v>
      </c>
      <c r="AI24" s="137">
        <v>1119</v>
      </c>
      <c r="AJ24" s="137">
        <v>42</v>
      </c>
      <c r="AK24" s="137" t="s">
        <v>392</v>
      </c>
      <c r="AL24" s="137" t="s">
        <v>49</v>
      </c>
    </row>
    <row r="25" spans="1:38" s="2" customFormat="1" ht="26.25" customHeight="1" thickBot="1" x14ac:dyDescent="0.25">
      <c r="A25" s="62" t="s">
        <v>73</v>
      </c>
      <c r="B25" s="66" t="s">
        <v>74</v>
      </c>
      <c r="C25" s="68" t="s">
        <v>75</v>
      </c>
      <c r="D25" s="64"/>
      <c r="E25" s="135">
        <v>0.33936820658182237</v>
      </c>
      <c r="F25" s="135">
        <v>4.2269829162472621E-2</v>
      </c>
      <c r="G25" s="135">
        <v>2.3003094023866789E-2</v>
      </c>
      <c r="H25" s="135" t="s">
        <v>396</v>
      </c>
      <c r="I25" s="135">
        <v>4.601317361365145E-3</v>
      </c>
      <c r="J25" s="135">
        <v>4.601317361365145E-3</v>
      </c>
      <c r="K25" s="135">
        <v>4.601317361365145E-3</v>
      </c>
      <c r="L25" s="135">
        <v>2.2086323334552693E-3</v>
      </c>
      <c r="M25" s="135">
        <v>0.24966844891297069</v>
      </c>
      <c r="N25" s="135">
        <v>1.3008743181950067E-5</v>
      </c>
      <c r="O25" s="135">
        <v>1.0840619318291722E-6</v>
      </c>
      <c r="P25" s="135">
        <v>1.3008743181950065E-4</v>
      </c>
      <c r="Q25" s="135">
        <v>2.1681238636583444E-6</v>
      </c>
      <c r="R25" s="135">
        <v>2.1681238636583444E-4</v>
      </c>
      <c r="S25" s="135">
        <v>1.4092805113779237E-4</v>
      </c>
      <c r="T25" s="135">
        <v>5.4203096591458608E-6</v>
      </c>
      <c r="U25" s="135">
        <v>2.1681238636583444E-6</v>
      </c>
      <c r="V25" s="135">
        <v>4.5530601136825231E-4</v>
      </c>
      <c r="W25" s="135">
        <v>1.95131147729251E-3</v>
      </c>
      <c r="X25" s="135" t="s">
        <v>396</v>
      </c>
      <c r="Y25" s="135" t="s">
        <v>396</v>
      </c>
      <c r="Z25" s="135" t="s">
        <v>396</v>
      </c>
      <c r="AA25" s="135" t="s">
        <v>396</v>
      </c>
      <c r="AB25" s="135" t="s">
        <v>392</v>
      </c>
      <c r="AC25" s="135" t="s">
        <v>396</v>
      </c>
      <c r="AD25" s="135" t="s">
        <v>396</v>
      </c>
      <c r="AE25" s="136"/>
      <c r="AF25" s="137">
        <v>1056.0711994031153</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1.0441805289742598E-3</v>
      </c>
      <c r="F26" s="135">
        <v>9.8587457570729363E-5</v>
      </c>
      <c r="G26" s="135">
        <v>6.9510712879320547E-5</v>
      </c>
      <c r="H26" s="135" t="s">
        <v>396</v>
      </c>
      <c r="I26" s="135">
        <v>9.0246617332651638E-6</v>
      </c>
      <c r="J26" s="135">
        <v>9.0246617332651638E-6</v>
      </c>
      <c r="K26" s="135">
        <v>9.0246617332651638E-6</v>
      </c>
      <c r="L26" s="135">
        <v>4.3318376319672782E-6</v>
      </c>
      <c r="M26" s="135">
        <v>1.0391976582341353E-3</v>
      </c>
      <c r="N26" s="135">
        <v>7.0436617337750373E-7</v>
      </c>
      <c r="O26" s="135">
        <v>1.705098845708207E-7</v>
      </c>
      <c r="P26" s="135">
        <v>7.6306784269191874E-6</v>
      </c>
      <c r="Q26" s="135">
        <v>2.5716024154961986E-7</v>
      </c>
      <c r="R26" s="135">
        <v>5.8413161156528799E-6</v>
      </c>
      <c r="S26" s="135">
        <v>4.1364865619220589E-6</v>
      </c>
      <c r="T26" s="135">
        <v>1.9427232815503839E-6</v>
      </c>
      <c r="U26" s="135">
        <v>1.7330071395759832E-7</v>
      </c>
      <c r="V26" s="135">
        <v>2.8845792447813711E-5</v>
      </c>
      <c r="W26" s="135">
        <v>5.02349289619971E-6</v>
      </c>
      <c r="X26" s="135" t="s">
        <v>396</v>
      </c>
      <c r="Y26" s="135" t="s">
        <v>396</v>
      </c>
      <c r="Z26" s="135" t="s">
        <v>396</v>
      </c>
      <c r="AA26" s="135" t="s">
        <v>396</v>
      </c>
      <c r="AB26" s="135" t="s">
        <v>392</v>
      </c>
      <c r="AC26" s="135" t="s">
        <v>396</v>
      </c>
      <c r="AD26" s="135" t="s">
        <v>396</v>
      </c>
      <c r="AE26" s="136"/>
      <c r="AF26" s="137">
        <v>3.4648949938997826</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26.671474301582599</v>
      </c>
      <c r="F27" s="135">
        <v>40.673277637075849</v>
      </c>
      <c r="G27" s="135">
        <v>0.64131709556474326</v>
      </c>
      <c r="H27" s="135">
        <v>0.67221665553681775</v>
      </c>
      <c r="I27" s="135">
        <v>1.0315737342526152</v>
      </c>
      <c r="J27" s="135">
        <v>1.0315737342526152</v>
      </c>
      <c r="K27" s="135">
        <v>1.0315737342526152</v>
      </c>
      <c r="L27" s="135">
        <v>0.59125125861980066</v>
      </c>
      <c r="M27" s="135">
        <v>384.2950363055096</v>
      </c>
      <c r="N27" s="135">
        <v>2.2922044162694399E-3</v>
      </c>
      <c r="O27" s="135">
        <v>1.1830786518786485E-3</v>
      </c>
      <c r="P27" s="135">
        <v>1.3334036034640232E-2</v>
      </c>
      <c r="Q27" s="135">
        <v>4.3075070609525045E-4</v>
      </c>
      <c r="R27" s="135">
        <v>1.5088692971910503E-2</v>
      </c>
      <c r="S27" s="135">
        <v>0.16178823670059733</v>
      </c>
      <c r="T27" s="135">
        <v>9.4099452539338022E-3</v>
      </c>
      <c r="U27" s="135">
        <v>1.1966707607341941E-3</v>
      </c>
      <c r="V27" s="135">
        <v>0.13886826745581385</v>
      </c>
      <c r="W27" s="135">
        <v>0.76809620000000001</v>
      </c>
      <c r="X27" s="135">
        <v>1.8418855721500003E-2</v>
      </c>
      <c r="Y27" s="135">
        <v>2.34169327032E-2</v>
      </c>
      <c r="Z27" s="135">
        <v>1.4974657983100001E-2</v>
      </c>
      <c r="AA27" s="135">
        <v>2.2876454124599998E-2</v>
      </c>
      <c r="AB27" s="135">
        <v>7.9686900532400004E-2</v>
      </c>
      <c r="AC27" s="135">
        <v>7.6809619999999997E-4</v>
      </c>
      <c r="AD27" s="135">
        <v>1.5843969999999999E-4</v>
      </c>
      <c r="AE27" s="136"/>
      <c r="AF27" s="137">
        <v>74788.760510283493</v>
      </c>
      <c r="AG27" s="137" t="s">
        <v>394</v>
      </c>
      <c r="AH27" s="137" t="s">
        <v>396</v>
      </c>
      <c r="AI27" s="137" t="s">
        <v>394</v>
      </c>
      <c r="AJ27" s="137" t="s">
        <v>394</v>
      </c>
      <c r="AK27" s="137" t="s">
        <v>392</v>
      </c>
      <c r="AL27" s="137" t="s">
        <v>49</v>
      </c>
    </row>
    <row r="28" spans="1:38" s="2" customFormat="1" ht="26.25" customHeight="1" thickBot="1" x14ac:dyDescent="0.25">
      <c r="A28" s="62" t="s">
        <v>78</v>
      </c>
      <c r="B28" s="62" t="s">
        <v>81</v>
      </c>
      <c r="C28" s="63" t="s">
        <v>82</v>
      </c>
      <c r="D28" s="64"/>
      <c r="E28" s="135">
        <v>9.1487186125544202</v>
      </c>
      <c r="F28" s="135">
        <v>2.1777454356453507</v>
      </c>
      <c r="G28" s="135">
        <v>0.32236115090074596</v>
      </c>
      <c r="H28" s="135">
        <v>1.6484021372066331E-2</v>
      </c>
      <c r="I28" s="135">
        <v>1.2917628632489973</v>
      </c>
      <c r="J28" s="135">
        <v>1.2917628632489973</v>
      </c>
      <c r="K28" s="135">
        <v>1.2917628632489973</v>
      </c>
      <c r="L28" s="135">
        <v>0.77450307508279526</v>
      </c>
      <c r="M28" s="135">
        <v>19.408552305637482</v>
      </c>
      <c r="N28" s="135">
        <v>3.2363391943810154E-4</v>
      </c>
      <c r="O28" s="135">
        <v>3.5058780321389456E-5</v>
      </c>
      <c r="P28" s="135">
        <v>2.8739218460737503E-3</v>
      </c>
      <c r="Q28" s="135">
        <v>6.337908969883067E-5</v>
      </c>
      <c r="R28" s="135">
        <v>4.0934362031625387E-3</v>
      </c>
      <c r="S28" s="135">
        <v>2.7635607738958666E-3</v>
      </c>
      <c r="T28" s="135">
        <v>2.4131218544478175E-4</v>
      </c>
      <c r="U28" s="135">
        <v>5.6640618754882394E-5</v>
      </c>
      <c r="V28" s="135">
        <v>9.9931572475603844E-3</v>
      </c>
      <c r="W28" s="135">
        <v>0.21685200000000002</v>
      </c>
      <c r="X28" s="135">
        <v>1.0333042169900001E-2</v>
      </c>
      <c r="Y28" s="135">
        <v>1.1801278404699999E-2</v>
      </c>
      <c r="Z28" s="135">
        <v>9.0038770844999994E-3</v>
      </c>
      <c r="AA28" s="135">
        <v>1.0010951544899999E-2</v>
      </c>
      <c r="AB28" s="135">
        <v>4.1149149203999993E-2</v>
      </c>
      <c r="AC28" s="135">
        <v>2.168518E-4</v>
      </c>
      <c r="AD28" s="135">
        <v>6.2823000000000005E-5</v>
      </c>
      <c r="AE28" s="136"/>
      <c r="AF28" s="137">
        <v>21391.447143122099</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37.050624680829422</v>
      </c>
      <c r="F29" s="135">
        <v>2.8475461729289995</v>
      </c>
      <c r="G29" s="135">
        <v>0.66909506751513803</v>
      </c>
      <c r="H29" s="135">
        <v>2.1638336260605729E-2</v>
      </c>
      <c r="I29" s="135">
        <v>1.3571208996131341</v>
      </c>
      <c r="J29" s="135">
        <v>1.3571208996131341</v>
      </c>
      <c r="K29" s="135">
        <v>1.3571208996131341</v>
      </c>
      <c r="L29" s="135">
        <v>0.7165947046283454</v>
      </c>
      <c r="M29" s="135">
        <v>9.509376260325725</v>
      </c>
      <c r="N29" s="135">
        <v>4.8001530586481799E-4</v>
      </c>
      <c r="O29" s="135">
        <v>4.8061867920411829E-5</v>
      </c>
      <c r="P29" s="135">
        <v>5.0757025827105166E-3</v>
      </c>
      <c r="Q29" s="135">
        <v>9.5972892505998572E-5</v>
      </c>
      <c r="R29" s="135">
        <v>8.1287339427234557E-3</v>
      </c>
      <c r="S29" s="135">
        <v>5.4514486126539547E-3</v>
      </c>
      <c r="T29" s="135">
        <v>1.9451012170402406E-4</v>
      </c>
      <c r="U29" s="135">
        <v>9.5822049171173445E-5</v>
      </c>
      <c r="V29" s="135">
        <v>1.7243443550766471E-2</v>
      </c>
      <c r="W29" s="135">
        <v>0.25748110000000002</v>
      </c>
      <c r="X29" s="135">
        <v>3.6782969841000004E-3</v>
      </c>
      <c r="Y29" s="135">
        <v>2.2274131734900001E-2</v>
      </c>
      <c r="Z29" s="135">
        <v>2.4889809589699999E-2</v>
      </c>
      <c r="AA29" s="135">
        <v>5.7217953078999998E-3</v>
      </c>
      <c r="AB29" s="135">
        <v>5.65640336166E-2</v>
      </c>
      <c r="AC29" s="135">
        <v>1.163106E-4</v>
      </c>
      <c r="AD29" s="135">
        <v>4.68901E-5</v>
      </c>
      <c r="AE29" s="136"/>
      <c r="AF29" s="137">
        <v>40848.448931411702</v>
      </c>
      <c r="AG29" s="137" t="s">
        <v>394</v>
      </c>
      <c r="AH29" s="137" t="s">
        <v>396</v>
      </c>
      <c r="AI29" s="137" t="s">
        <v>394</v>
      </c>
      <c r="AJ29" s="137" t="s">
        <v>394</v>
      </c>
      <c r="AK29" s="137" t="s">
        <v>392</v>
      </c>
      <c r="AL29" s="137" t="s">
        <v>49</v>
      </c>
    </row>
    <row r="30" spans="1:38" s="2" customFormat="1" ht="26.25" customHeight="1" thickBot="1" x14ac:dyDescent="0.25">
      <c r="A30" s="62" t="s">
        <v>78</v>
      </c>
      <c r="B30" s="62" t="s">
        <v>85</v>
      </c>
      <c r="C30" s="63" t="s">
        <v>86</v>
      </c>
      <c r="D30" s="64"/>
      <c r="E30" s="135">
        <v>0.10560560225728494</v>
      </c>
      <c r="F30" s="135">
        <v>5.46889217024773</v>
      </c>
      <c r="G30" s="135">
        <v>6.9705113102083594E-3</v>
      </c>
      <c r="H30" s="135">
        <v>1.0842127256725964E-3</v>
      </c>
      <c r="I30" s="135">
        <v>0.11147139349315335</v>
      </c>
      <c r="J30" s="135">
        <v>0.11147139349315335</v>
      </c>
      <c r="K30" s="135">
        <v>0.11147139349315335</v>
      </c>
      <c r="L30" s="135">
        <v>2.0038180213777085E-2</v>
      </c>
      <c r="M30" s="135">
        <v>12.07787858514539</v>
      </c>
      <c r="N30" s="135">
        <v>6.2780434455590527E-5</v>
      </c>
      <c r="O30" s="135">
        <v>3.5213923705890993E-3</v>
      </c>
      <c r="P30" s="135">
        <v>2.0214482799604238E-4</v>
      </c>
      <c r="Q30" s="135">
        <v>6.9705113102083584E-6</v>
      </c>
      <c r="R30" s="135">
        <v>1.4953729634562631E-2</v>
      </c>
      <c r="S30" s="135">
        <v>0.60011067443546273</v>
      </c>
      <c r="T30" s="135">
        <v>2.4647521645402688E-2</v>
      </c>
      <c r="U30" s="135">
        <v>3.5059680488213414E-3</v>
      </c>
      <c r="V30" s="135">
        <v>0.34796823923636905</v>
      </c>
      <c r="W30" s="135">
        <v>9.5609000000000006E-3</v>
      </c>
      <c r="X30" s="135">
        <v>1.3909886260000002E-4</v>
      </c>
      <c r="Y30" s="135">
        <v>2.4610387850000003E-4</v>
      </c>
      <c r="Z30" s="135">
        <v>8.9295504499999995E-5</v>
      </c>
      <c r="AA30" s="135">
        <v>2.868204385E-4</v>
      </c>
      <c r="AB30" s="135">
        <v>7.6131868410000004E-4</v>
      </c>
      <c r="AC30" s="135">
        <v>9.5608E-6</v>
      </c>
      <c r="AD30" s="135">
        <v>8.5544000000000006E-6</v>
      </c>
      <c r="AE30" s="136"/>
      <c r="AF30" s="137">
        <v>1034.0740486888001</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5.833500478701092</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270.67698895194133</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0.45378361027622427</v>
      </c>
      <c r="J32" s="135">
        <v>0.84489089677556417</v>
      </c>
      <c r="K32" s="135">
        <v>1.1136514572535599</v>
      </c>
      <c r="L32" s="135">
        <v>4.6415574451846735E-2</v>
      </c>
      <c r="M32" s="135" t="s">
        <v>392</v>
      </c>
      <c r="N32" s="135">
        <v>1.149105651096324</v>
      </c>
      <c r="O32" s="135">
        <v>5.3426783756375445E-3</v>
      </c>
      <c r="P32" s="135" t="s">
        <v>396</v>
      </c>
      <c r="Q32" s="135">
        <v>1.3276374185010828E-2</v>
      </c>
      <c r="R32" s="135">
        <v>0.42558382256109556</v>
      </c>
      <c r="S32" s="135">
        <v>9.3165658204507071</v>
      </c>
      <c r="T32" s="135">
        <v>6.7447221784575684E-2</v>
      </c>
      <c r="U32" s="135">
        <v>9.0756722055244845E-3</v>
      </c>
      <c r="V32" s="135">
        <v>3.5986640873762434</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38951.724001458497</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0.22290658193203822</v>
      </c>
      <c r="J33" s="135">
        <v>0.41278996654081151</v>
      </c>
      <c r="K33" s="135">
        <v>0.82557993308162303</v>
      </c>
      <c r="L33" s="135">
        <v>8.751147290665208E-3</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38951.724001458497</v>
      </c>
      <c r="AL33" s="137" t="s">
        <v>384</v>
      </c>
    </row>
    <row r="34" spans="1:38" s="2" customFormat="1" ht="26.25" customHeight="1" thickBot="1" x14ac:dyDescent="0.25">
      <c r="A34" s="62" t="s">
        <v>70</v>
      </c>
      <c r="B34" s="62" t="s">
        <v>93</v>
      </c>
      <c r="C34" s="63" t="s">
        <v>94</v>
      </c>
      <c r="D34" s="64"/>
      <c r="E34" s="135">
        <v>3.9956778239999995</v>
      </c>
      <c r="F34" s="135">
        <v>0.33744565440000002</v>
      </c>
      <c r="G34" s="135">
        <v>0.20528592000000001</v>
      </c>
      <c r="H34" s="135">
        <v>6.8999999999999997E-4</v>
      </c>
      <c r="I34" s="135">
        <v>0.10025436629190966</v>
      </c>
      <c r="J34" s="135">
        <v>0.10883635829190966</v>
      </c>
      <c r="K34" s="135">
        <v>0.14977493782963969</v>
      </c>
      <c r="L34" s="135">
        <v>5.3337570345741277E-2</v>
      </c>
      <c r="M34" s="135">
        <v>1.1979941279999997</v>
      </c>
      <c r="N34" s="135">
        <v>2.5042992000000003E-2</v>
      </c>
      <c r="O34" s="135">
        <v>1.0263984000000001E-3</v>
      </c>
      <c r="P34" s="135">
        <v>1.4764152000000001E-3</v>
      </c>
      <c r="Q34" s="135">
        <v>7.4755200000000007E-4</v>
      </c>
      <c r="R34" s="135">
        <v>5.9729880000000003E-3</v>
      </c>
      <c r="S34" s="135">
        <v>0.12057054</v>
      </c>
      <c r="T34" s="135">
        <v>7.2595440000000015E-3</v>
      </c>
      <c r="U34" s="135">
        <v>1.0263984000000001E-3</v>
      </c>
      <c r="V34" s="135">
        <v>0.1063776</v>
      </c>
      <c r="W34" s="135">
        <v>3.7938264000000006E-2</v>
      </c>
      <c r="X34" s="135">
        <v>1.0573404000000002E-2</v>
      </c>
      <c r="Y34" s="135">
        <v>1.44577032E-2</v>
      </c>
      <c r="Z34" s="135">
        <v>4.4292456000000003E-3</v>
      </c>
      <c r="AA34" s="135">
        <v>3.4574279999999998E-3</v>
      </c>
      <c r="AB34" s="135">
        <v>3.2917780799999997E-2</v>
      </c>
      <c r="AC34" s="135">
        <v>1.1587056E-4</v>
      </c>
      <c r="AD34" s="135">
        <v>3.1770960000000001E-2</v>
      </c>
      <c r="AE34" s="136"/>
      <c r="AF34" s="137">
        <v>2967</v>
      </c>
      <c r="AG34" s="137">
        <v>186.88800000000001</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0.70650000000000002</v>
      </c>
      <c r="F36" s="135">
        <v>2.52E-2</v>
      </c>
      <c r="G36" s="135">
        <v>6.3E-3</v>
      </c>
      <c r="H36" s="135" t="s">
        <v>396</v>
      </c>
      <c r="I36" s="135">
        <v>1.26E-2</v>
      </c>
      <c r="J36" s="135">
        <v>1.35E-2</v>
      </c>
      <c r="K36" s="135">
        <v>1.35E-2</v>
      </c>
      <c r="L36" s="135">
        <v>3.9060000000000002E-3</v>
      </c>
      <c r="M36" s="135">
        <v>6.6600000000000006E-2</v>
      </c>
      <c r="N36" s="135">
        <v>1.17E-3</v>
      </c>
      <c r="O36" s="135">
        <v>8.9999999999999992E-5</v>
      </c>
      <c r="P36" s="135">
        <v>2.7E-4</v>
      </c>
      <c r="Q36" s="135">
        <v>3.5999999999999997E-4</v>
      </c>
      <c r="R36" s="135">
        <v>4.4999999999999999E-4</v>
      </c>
      <c r="S36" s="135">
        <v>1.8E-3</v>
      </c>
      <c r="T36" s="135">
        <v>8.9999999999999993E-3</v>
      </c>
      <c r="U36" s="135">
        <v>8.9999999999999992E-5</v>
      </c>
      <c r="V36" s="135">
        <v>1.0799999999999999E-2</v>
      </c>
      <c r="W36" s="135">
        <v>1.17E-3</v>
      </c>
      <c r="X36" s="135">
        <v>1.8E-5</v>
      </c>
      <c r="Y36" s="135">
        <v>8.9999999999999992E-5</v>
      </c>
      <c r="Z36" s="135">
        <v>8.9999999999999992E-5</v>
      </c>
      <c r="AA36" s="135">
        <v>9.0000000000000002E-6</v>
      </c>
      <c r="AB36" s="135">
        <v>2.0699999999999999E-4</v>
      </c>
      <c r="AC36" s="135">
        <v>7.1999999999999994E-4</v>
      </c>
      <c r="AD36" s="135">
        <v>3.4199999999999996E-4</v>
      </c>
      <c r="AE36" s="136"/>
      <c r="AF36" s="137">
        <v>387</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0.26891599999999999</v>
      </c>
      <c r="F37" s="135">
        <v>8.3582000000000004E-2</v>
      </c>
      <c r="G37" s="135">
        <v>2.4347800000000001E-3</v>
      </c>
      <c r="H37" s="135" t="s">
        <v>396</v>
      </c>
      <c r="I37" s="135">
        <v>2.8345200000000001E-3</v>
      </c>
      <c r="J37" s="135">
        <v>2.8345200000000001E-3</v>
      </c>
      <c r="K37" s="135">
        <v>2.8345200000000001E-3</v>
      </c>
      <c r="L37" s="135">
        <v>1.133808E-4</v>
      </c>
      <c r="M37" s="135">
        <v>0.10538599999999999</v>
      </c>
      <c r="N37" s="135">
        <v>3.9973999999999994E-5</v>
      </c>
      <c r="O37" s="135">
        <v>3.2706000000000001E-6</v>
      </c>
      <c r="P37" s="135">
        <v>1.9623600000000002E-3</v>
      </c>
      <c r="Q37" s="135">
        <v>3.6340000000000005E-4</v>
      </c>
      <c r="R37" s="135">
        <v>4.7241999999999999E-5</v>
      </c>
      <c r="S37" s="135">
        <v>9.4483999999999992E-6</v>
      </c>
      <c r="T37" s="135">
        <v>4.7241999999999999E-5</v>
      </c>
      <c r="U37" s="135">
        <v>2.1077200000000002E-4</v>
      </c>
      <c r="V37" s="135">
        <v>2.6528199999999997E-3</v>
      </c>
      <c r="W37" s="135">
        <v>1.8896800000000001E-3</v>
      </c>
      <c r="X37" s="135">
        <v>2.61648E-3</v>
      </c>
      <c r="Y37" s="135">
        <v>1.05386E-2</v>
      </c>
      <c r="Z37" s="135">
        <v>3.9974000000000008E-3</v>
      </c>
      <c r="AA37" s="135">
        <v>3.9247200000000005E-3</v>
      </c>
      <c r="AB37" s="135">
        <v>2.1077200000000001E-2</v>
      </c>
      <c r="AC37" s="135" t="s">
        <v>392</v>
      </c>
      <c r="AD37" s="135" t="s">
        <v>392</v>
      </c>
      <c r="AE37" s="136"/>
      <c r="AF37" s="137" t="s">
        <v>394</v>
      </c>
      <c r="AG37" s="137" t="s">
        <v>394</v>
      </c>
      <c r="AH37" s="137">
        <v>3634</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6.2108368279999988</v>
      </c>
      <c r="F39" s="135">
        <v>2.5879740506999998</v>
      </c>
      <c r="G39" s="135">
        <v>1.0901376385882409</v>
      </c>
      <c r="H39" s="135">
        <v>9.2796000000000003E-2</v>
      </c>
      <c r="I39" s="135">
        <v>0.51567857846999998</v>
      </c>
      <c r="J39" s="135">
        <v>0.52844626946999995</v>
      </c>
      <c r="K39" s="135">
        <v>0.54888976246999999</v>
      </c>
      <c r="L39" s="135">
        <v>0.12278088454680001</v>
      </c>
      <c r="M39" s="135">
        <v>4.1164267274999995</v>
      </c>
      <c r="N39" s="135">
        <v>0.12792954850150001</v>
      </c>
      <c r="O39" s="135">
        <v>3.3493052222849998E-2</v>
      </c>
      <c r="P39" s="135">
        <v>1.2491375749999999E-2</v>
      </c>
      <c r="Q39" s="135">
        <v>1.0158829649999999E-2</v>
      </c>
      <c r="R39" s="135">
        <v>6.9367761274500006E-2</v>
      </c>
      <c r="S39" s="135">
        <v>2.4000137454900001E-2</v>
      </c>
      <c r="T39" s="135">
        <v>7.5189511774500006E-2</v>
      </c>
      <c r="U39" s="135">
        <v>6.5582641169999994E-3</v>
      </c>
      <c r="V39" s="135">
        <v>1.4325559296449999</v>
      </c>
      <c r="W39" s="135">
        <v>0.37804068798000001</v>
      </c>
      <c r="X39" s="135">
        <v>4.3905669478280007E-2</v>
      </c>
      <c r="Y39" s="135">
        <v>6.4657383395849991E-2</v>
      </c>
      <c r="Z39" s="135">
        <v>2.240264223015E-2</v>
      </c>
      <c r="AA39" s="135">
        <v>1.7747989927420001E-2</v>
      </c>
      <c r="AB39" s="135">
        <v>0.14871368503169999</v>
      </c>
      <c r="AC39" s="135">
        <v>1.2908037380000001E-2</v>
      </c>
      <c r="AD39" s="135">
        <v>7.0275376351999999E-2</v>
      </c>
      <c r="AE39" s="136"/>
      <c r="AF39" s="137">
        <v>2249.4</v>
      </c>
      <c r="AG39" s="137">
        <v>412.49900000000002</v>
      </c>
      <c r="AH39" s="137">
        <v>76017.136499999993</v>
      </c>
      <c r="AI39" s="137">
        <v>2523</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13.670241786979345</v>
      </c>
      <c r="F41" s="135">
        <v>25.50813284051058</v>
      </c>
      <c r="G41" s="135">
        <v>16.942867590943649</v>
      </c>
      <c r="H41" s="135">
        <v>3.3099292674186565</v>
      </c>
      <c r="I41" s="135">
        <v>30.990384258019262</v>
      </c>
      <c r="J41" s="135">
        <v>31.84095005316065</v>
      </c>
      <c r="K41" s="135">
        <v>33.642591559343423</v>
      </c>
      <c r="L41" s="135">
        <v>3.6291275239170298</v>
      </c>
      <c r="M41" s="135">
        <v>238.82004033388648</v>
      </c>
      <c r="N41" s="135">
        <v>2.9500393342944964</v>
      </c>
      <c r="O41" s="135">
        <v>0.62094280441586847</v>
      </c>
      <c r="P41" s="135">
        <v>0.10242587220914512</v>
      </c>
      <c r="Q41" s="135">
        <v>6.9575308862924234E-2</v>
      </c>
      <c r="R41" s="135">
        <v>1.1938636153054594</v>
      </c>
      <c r="S41" s="135">
        <v>0.55022700196775465</v>
      </c>
      <c r="T41" s="135">
        <v>0.26292068803751828</v>
      </c>
      <c r="U41" s="135">
        <v>4.5680699931379555E-2</v>
      </c>
      <c r="V41" s="135">
        <v>26.261511223732665</v>
      </c>
      <c r="W41" s="135">
        <v>38.269879712362403</v>
      </c>
      <c r="X41" s="135">
        <v>8.2825974986658526</v>
      </c>
      <c r="Y41" s="135">
        <v>8.2326433088742625</v>
      </c>
      <c r="Z41" s="135">
        <v>3.1466779969438829</v>
      </c>
      <c r="AA41" s="135">
        <v>4.3024791963638975</v>
      </c>
      <c r="AB41" s="135">
        <v>23.964398000847897</v>
      </c>
      <c r="AC41" s="135">
        <v>0.23606467245379559</v>
      </c>
      <c r="AD41" s="135">
        <v>1.7642696739277657</v>
      </c>
      <c r="AE41" s="136"/>
      <c r="AF41" s="137">
        <v>9830</v>
      </c>
      <c r="AG41" s="137">
        <v>10361.847</v>
      </c>
      <c r="AH41" s="137">
        <v>171701.2</v>
      </c>
      <c r="AI41" s="137">
        <v>45928.065462759114</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1.0599576559999999</v>
      </c>
      <c r="F43" s="135">
        <v>0.61302565360000005</v>
      </c>
      <c r="G43" s="135">
        <v>2.6778121584266477</v>
      </c>
      <c r="H43" s="135">
        <v>4.1366E-2</v>
      </c>
      <c r="I43" s="135">
        <v>0.27394047799999999</v>
      </c>
      <c r="J43" s="135">
        <v>0.28554992600000001</v>
      </c>
      <c r="K43" s="135">
        <v>0.29838982999999997</v>
      </c>
      <c r="L43" s="135">
        <v>6.1389476144000012E-2</v>
      </c>
      <c r="M43" s="135">
        <v>1.614834332</v>
      </c>
      <c r="N43" s="135">
        <v>0.13108703790000001</v>
      </c>
      <c r="O43" s="135">
        <v>1.5921642409999999E-2</v>
      </c>
      <c r="P43" s="135">
        <v>7.2230188000000006E-3</v>
      </c>
      <c r="Q43" s="135">
        <v>4.257098E-3</v>
      </c>
      <c r="R43" s="135">
        <v>4.1527823699999994E-2</v>
      </c>
      <c r="S43" s="135">
        <v>2.1074590340000001E-2</v>
      </c>
      <c r="T43" s="135">
        <v>8.7036687700000004E-2</v>
      </c>
      <c r="U43" s="135">
        <v>2.4178818000000005E-3</v>
      </c>
      <c r="V43" s="135">
        <v>0.73293445700000004</v>
      </c>
      <c r="W43" s="135">
        <v>0.265387284</v>
      </c>
      <c r="X43" s="135">
        <v>4.3777843948000002E-2</v>
      </c>
      <c r="Y43" s="135">
        <v>6.0110930409999999E-2</v>
      </c>
      <c r="Z43" s="135">
        <v>2.2576330490000001E-2</v>
      </c>
      <c r="AA43" s="135">
        <v>1.7733419872E-2</v>
      </c>
      <c r="AB43" s="135">
        <v>0.14419852472</v>
      </c>
      <c r="AC43" s="135">
        <v>6.1667486400000006E-3</v>
      </c>
      <c r="AD43" s="135">
        <v>0.12183339839000001</v>
      </c>
      <c r="AE43" s="136"/>
      <c r="AF43" s="137">
        <v>932</v>
      </c>
      <c r="AG43" s="137">
        <v>716.27200000000005</v>
      </c>
      <c r="AH43" s="137">
        <v>8451.9</v>
      </c>
      <c r="AI43" s="137">
        <v>1118</v>
      </c>
      <c r="AJ43" s="137" t="s">
        <v>394</v>
      </c>
      <c r="AK43" s="137" t="s">
        <v>392</v>
      </c>
      <c r="AL43" s="137" t="s">
        <v>49</v>
      </c>
    </row>
    <row r="44" spans="1:38" s="2" customFormat="1" ht="26.25" customHeight="1" thickBot="1" x14ac:dyDescent="0.25">
      <c r="A44" s="62" t="s">
        <v>70</v>
      </c>
      <c r="B44" s="62" t="s">
        <v>111</v>
      </c>
      <c r="C44" s="63" t="s">
        <v>112</v>
      </c>
      <c r="D44" s="64"/>
      <c r="E44" s="135">
        <v>10.141991717252509</v>
      </c>
      <c r="F44" s="135">
        <v>1.1716914625233901</v>
      </c>
      <c r="G44" s="135">
        <v>0.17430000000000001</v>
      </c>
      <c r="H44" s="135">
        <v>1.9110970585585587E-3</v>
      </c>
      <c r="I44" s="135">
        <v>0.64267320885084078</v>
      </c>
      <c r="J44" s="135">
        <v>0.64267320885084078</v>
      </c>
      <c r="K44" s="135">
        <v>0.64267320885084078</v>
      </c>
      <c r="L44" s="135">
        <v>0.35841175623365523</v>
      </c>
      <c r="M44" s="135">
        <v>3.5121091198575813</v>
      </c>
      <c r="N44" s="135">
        <v>8.5655999999999996E-2</v>
      </c>
      <c r="O44" s="135">
        <v>2.49E-3</v>
      </c>
      <c r="P44" s="135">
        <v>1.0707E-3</v>
      </c>
      <c r="Q44" s="135">
        <v>5.3534999999999998E-3</v>
      </c>
      <c r="R44" s="135">
        <v>1.2449999999999999E-2</v>
      </c>
      <c r="S44" s="135">
        <v>0.42330000000000001</v>
      </c>
      <c r="T44" s="135">
        <v>1.7430000000000001E-2</v>
      </c>
      <c r="U44" s="135">
        <v>2.49E-3</v>
      </c>
      <c r="V44" s="135">
        <v>0.249</v>
      </c>
      <c r="W44" s="135" t="s">
        <v>392</v>
      </c>
      <c r="X44" s="135">
        <v>7.4700000000000001E-3</v>
      </c>
      <c r="Y44" s="135">
        <v>1.2449999999999999E-2</v>
      </c>
      <c r="Z44" s="135" t="s">
        <v>392</v>
      </c>
      <c r="AA44" s="135" t="s">
        <v>392</v>
      </c>
      <c r="AB44" s="135">
        <v>1.992E-2</v>
      </c>
      <c r="AC44" s="135" t="s">
        <v>392</v>
      </c>
      <c r="AD44" s="135" t="s">
        <v>392</v>
      </c>
      <c r="AE44" s="136"/>
      <c r="AF44" s="137">
        <v>10707</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v>9.1923999999999999E-4</v>
      </c>
      <c r="J47" s="135">
        <v>9.1923999999999999E-4</v>
      </c>
      <c r="K47" s="135">
        <v>9.1923999999999999E-4</v>
      </c>
      <c r="L47" s="135">
        <v>5.1477439999999999E-4</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0.66356447368421057</v>
      </c>
      <c r="G48" s="135" t="s">
        <v>392</v>
      </c>
      <c r="H48" s="135" t="s">
        <v>392</v>
      </c>
      <c r="I48" s="135">
        <v>6.6505000000000009E-2</v>
      </c>
      <c r="J48" s="135">
        <v>0.55864200000000008</v>
      </c>
      <c r="K48" s="135">
        <v>1.183789</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13.301</v>
      </c>
      <c r="AL48" s="137" t="s">
        <v>397</v>
      </c>
    </row>
    <row r="49" spans="1:38" s="2" customFormat="1" ht="26.25" customHeight="1" thickBot="1" x14ac:dyDescent="0.25">
      <c r="A49" s="62" t="s">
        <v>119</v>
      </c>
      <c r="B49" s="62" t="s">
        <v>122</v>
      </c>
      <c r="C49" s="63" t="s">
        <v>123</v>
      </c>
      <c r="D49" s="64"/>
      <c r="E49" s="135">
        <v>5.3370000000000002E-4</v>
      </c>
      <c r="F49" s="135">
        <v>4.5661000000000009E-3</v>
      </c>
      <c r="G49" s="135">
        <v>4.7440000000000004E-4</v>
      </c>
      <c r="H49" s="135">
        <v>2.1941E-3</v>
      </c>
      <c r="I49" s="135">
        <v>3.6173000000000004E-2</v>
      </c>
      <c r="J49" s="135">
        <v>8.6577999999999988E-2</v>
      </c>
      <c r="K49" s="135">
        <v>0.20577099999999998</v>
      </c>
      <c r="L49" s="135">
        <v>1.7724770000000001E-2</v>
      </c>
      <c r="M49" s="135">
        <v>0.27278000000000002</v>
      </c>
      <c r="N49" s="135">
        <v>0.22534000000000001</v>
      </c>
      <c r="O49" s="135">
        <v>4.1510000000000002E-3</v>
      </c>
      <c r="P49" s="135">
        <v>7.1159999999999999E-3</v>
      </c>
      <c r="Q49" s="135">
        <v>7.7089999999999997E-3</v>
      </c>
      <c r="R49" s="135">
        <v>0.10081000000000001</v>
      </c>
      <c r="S49" s="135">
        <v>2.8464E-2</v>
      </c>
      <c r="T49" s="135">
        <v>7.1159999999999987E-2</v>
      </c>
      <c r="U49" s="135">
        <v>9.4879999999999999E-3</v>
      </c>
      <c r="V49" s="135">
        <v>0.13045999999999999</v>
      </c>
      <c r="W49" s="135">
        <v>1.7789999999999999</v>
      </c>
      <c r="X49" s="135">
        <v>9.4880000000000006E-2</v>
      </c>
      <c r="Y49" s="135">
        <v>0.11860000000000001</v>
      </c>
      <c r="Z49" s="135">
        <v>5.9300000000000005E-2</v>
      </c>
      <c r="AA49" s="135">
        <v>4.1510000000000005E-2</v>
      </c>
      <c r="AB49" s="135">
        <v>0.31429000000000001</v>
      </c>
      <c r="AC49" s="135" t="s">
        <v>392</v>
      </c>
      <c r="AD49" s="135" t="s">
        <v>392</v>
      </c>
      <c r="AE49" s="136"/>
      <c r="AF49" s="137" t="s">
        <v>392</v>
      </c>
      <c r="AG49" s="137" t="s">
        <v>392</v>
      </c>
      <c r="AH49" s="137" t="s">
        <v>392</v>
      </c>
      <c r="AI49" s="137" t="s">
        <v>392</v>
      </c>
      <c r="AJ49" s="137" t="s">
        <v>392</v>
      </c>
      <c r="AK49" s="137">
        <v>0.59299999999999997</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0.1134</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1.1339999999999999</v>
      </c>
      <c r="AL51" s="137" t="s">
        <v>399</v>
      </c>
    </row>
    <row r="52" spans="1:38" s="2" customFormat="1" ht="26.25" customHeight="1" thickBot="1" x14ac:dyDescent="0.25">
      <c r="A52" s="62" t="s">
        <v>119</v>
      </c>
      <c r="B52" s="66" t="s">
        <v>128</v>
      </c>
      <c r="C52" s="68" t="s">
        <v>363</v>
      </c>
      <c r="D52" s="65"/>
      <c r="E52" s="135">
        <v>0.19629078329399999</v>
      </c>
      <c r="F52" s="135">
        <v>1.2764000000000002</v>
      </c>
      <c r="G52" s="135">
        <v>1.0662313325599999</v>
      </c>
      <c r="H52" s="135">
        <v>7.0201999999999999E-3</v>
      </c>
      <c r="I52" s="135">
        <v>2.0572459315199999E-2</v>
      </c>
      <c r="J52" s="135">
        <v>4.7364499353600001E-2</v>
      </c>
      <c r="K52" s="135">
        <v>7.6548685823999998E-2</v>
      </c>
      <c r="L52" s="135" t="s">
        <v>392</v>
      </c>
      <c r="M52" s="135">
        <v>0.10050568583699999</v>
      </c>
      <c r="N52" s="135">
        <v>3.2548199999999999E-2</v>
      </c>
      <c r="O52" s="135">
        <v>3.2548199999999999E-2</v>
      </c>
      <c r="P52" s="135">
        <v>3.2548199999999999E-2</v>
      </c>
      <c r="Q52" s="135">
        <v>3.2548199999999999E-2</v>
      </c>
      <c r="R52" s="135">
        <v>3.2548199999999999E-2</v>
      </c>
      <c r="S52" s="135">
        <v>3.2548199999999999E-2</v>
      </c>
      <c r="T52" s="135">
        <v>3.2548199999999999E-2</v>
      </c>
      <c r="U52" s="135">
        <v>3.2548199999999999E-2</v>
      </c>
      <c r="V52" s="135">
        <v>3.2548199999999999E-2</v>
      </c>
      <c r="W52" s="135">
        <v>3.6377400000000004E-2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6.3819999999999997</v>
      </c>
      <c r="AL52" s="137" t="s">
        <v>400</v>
      </c>
    </row>
    <row r="53" spans="1:38" s="2" customFormat="1" ht="26.25" customHeight="1" thickBot="1" x14ac:dyDescent="0.25">
      <c r="A53" s="62" t="s">
        <v>119</v>
      </c>
      <c r="B53" s="66" t="s">
        <v>129</v>
      </c>
      <c r="C53" s="68" t="s">
        <v>130</v>
      </c>
      <c r="D53" s="65"/>
      <c r="E53" s="135" t="s">
        <v>392</v>
      </c>
      <c r="F53" s="135">
        <v>0.58218191780821915</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1.4239999999999999</v>
      </c>
      <c r="AL53" s="137" t="s">
        <v>401</v>
      </c>
    </row>
    <row r="54" spans="1:38" s="2" customFormat="1" ht="37.5" customHeight="1" thickBot="1" x14ac:dyDescent="0.25">
      <c r="A54" s="62" t="s">
        <v>119</v>
      </c>
      <c r="B54" s="66" t="s">
        <v>131</v>
      </c>
      <c r="C54" s="68" t="s">
        <v>132</v>
      </c>
      <c r="D54" s="65"/>
      <c r="E54" s="135" t="s">
        <v>392</v>
      </c>
      <c r="F54" s="135">
        <v>0.29450000000000004</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2945</v>
      </c>
      <c r="AL54" s="137" t="s">
        <v>402</v>
      </c>
    </row>
    <row r="55" spans="1:38" s="2" customFormat="1" ht="26.25" customHeight="1" thickBot="1" x14ac:dyDescent="0.25">
      <c r="A55" s="62" t="s">
        <v>119</v>
      </c>
      <c r="B55" s="66" t="s">
        <v>133</v>
      </c>
      <c r="C55" s="68" t="s">
        <v>134</v>
      </c>
      <c r="D55" s="65"/>
      <c r="E55" s="135">
        <v>2.1774186820952782E-2</v>
      </c>
      <c r="F55" s="135">
        <v>1.926126436781609E-2</v>
      </c>
      <c r="G55" s="135">
        <v>0.56484367816091952</v>
      </c>
      <c r="H55" s="135" t="s">
        <v>392</v>
      </c>
      <c r="I55" s="135">
        <v>7.184853639405752E-3</v>
      </c>
      <c r="J55" s="135">
        <v>7.184853639405752E-3</v>
      </c>
      <c r="K55" s="135">
        <v>7.184853639405752E-3</v>
      </c>
      <c r="L55" s="135">
        <v>1.7243648734573806E-3</v>
      </c>
      <c r="M55" s="135">
        <v>9.8981330383106844E-2</v>
      </c>
      <c r="N55" s="135">
        <v>1.349872399937445E-2</v>
      </c>
      <c r="O55" s="135">
        <v>5.2365314011571455E-2</v>
      </c>
      <c r="P55" s="135">
        <v>1.2216916352650493E-2</v>
      </c>
      <c r="Q55" s="135">
        <v>9.909447731540252E-3</v>
      </c>
      <c r="R55" s="135">
        <v>7.4857537613758265E-3</v>
      </c>
      <c r="S55" s="135">
        <v>6.1310881726347483E-3</v>
      </c>
      <c r="T55" s="135">
        <v>0.10149468687912402</v>
      </c>
      <c r="U55" s="135">
        <v>2.0690524465988469E-3</v>
      </c>
      <c r="V55" s="135">
        <v>1.3365983279437055</v>
      </c>
      <c r="W55" s="135" t="s">
        <v>392</v>
      </c>
      <c r="X55" s="135">
        <v>4.1769880719309466E-7</v>
      </c>
      <c r="Y55" s="135">
        <v>7.1071140328377287E-7</v>
      </c>
      <c r="Z55" s="135">
        <v>3.9276156497261139E-7</v>
      </c>
      <c r="AA55" s="135">
        <v>3.9276156497261139E-7</v>
      </c>
      <c r="AB55" s="135">
        <v>1.9139333404220903E-6</v>
      </c>
      <c r="AC55" s="135" t="s">
        <v>392</v>
      </c>
      <c r="AD55" s="135" t="s">
        <v>392</v>
      </c>
      <c r="AE55" s="136"/>
      <c r="AF55" s="137" t="s">
        <v>392</v>
      </c>
      <c r="AG55" s="137" t="s">
        <v>392</v>
      </c>
      <c r="AH55" s="137" t="s">
        <v>392</v>
      </c>
      <c r="AI55" s="137" t="s">
        <v>392</v>
      </c>
      <c r="AJ55" s="137" t="s">
        <v>392</v>
      </c>
      <c r="AK55" s="137">
        <v>1.3034482758620691</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0.26643685090228414</v>
      </c>
      <c r="J57" s="135">
        <v>0.47958633162411152</v>
      </c>
      <c r="K57" s="135">
        <v>0.53287370180456828</v>
      </c>
      <c r="L57" s="135">
        <v>7.9931055270685246E-3</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3564.87</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1.8120508389656248E-3</v>
      </c>
      <c r="J58" s="135">
        <v>1.2080338926437499E-2</v>
      </c>
      <c r="K58" s="135">
        <v>2.4160677852874998E-2</v>
      </c>
      <c r="L58" s="135">
        <v>8.3354338592418736E-6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369.93299999999999</v>
      </c>
      <c r="AL58" s="137" t="s">
        <v>407</v>
      </c>
    </row>
    <row r="59" spans="1:38" s="2" customFormat="1" ht="26.25" customHeight="1" thickBot="1" x14ac:dyDescent="0.25">
      <c r="A59" s="62" t="s">
        <v>53</v>
      </c>
      <c r="B59" s="70" t="s">
        <v>141</v>
      </c>
      <c r="C59" s="63" t="s">
        <v>373</v>
      </c>
      <c r="D59" s="64"/>
      <c r="E59" s="135" t="s">
        <v>393</v>
      </c>
      <c r="F59" s="135">
        <v>2.3067901112269998E-3</v>
      </c>
      <c r="G59" s="135" t="s">
        <v>393</v>
      </c>
      <c r="H59" s="135">
        <v>1.652E-2</v>
      </c>
      <c r="I59" s="135">
        <v>0.11806646214111821</v>
      </c>
      <c r="J59" s="135">
        <v>0.13525099183996162</v>
      </c>
      <c r="K59" s="135">
        <v>0.15061599916776497</v>
      </c>
      <c r="L59" s="135">
        <v>1.9211688652749328E-4</v>
      </c>
      <c r="M59" s="135" t="s">
        <v>393</v>
      </c>
      <c r="N59" s="135">
        <v>1.82929594816</v>
      </c>
      <c r="O59" s="135">
        <v>4.1034677999999998E-2</v>
      </c>
      <c r="P59" s="135">
        <v>8.3723700000000001E-4</v>
      </c>
      <c r="Q59" s="135">
        <v>0.10835992455999999</v>
      </c>
      <c r="R59" s="135">
        <v>8.524669E-2</v>
      </c>
      <c r="S59" s="135">
        <v>1.9535530000000002E-3</v>
      </c>
      <c r="T59" s="135">
        <v>0.19961835</v>
      </c>
      <c r="U59" s="135">
        <v>0.30052780000000001</v>
      </c>
      <c r="V59" s="135">
        <v>0.10325923000000001</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404.21499999999997</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0.15434382499999999</v>
      </c>
      <c r="J60" s="135">
        <v>1.5434382499999999</v>
      </c>
      <c r="K60" s="135">
        <v>3.1486140300000001</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30.868765</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1.0172040681824168</v>
      </c>
      <c r="J61" s="135">
        <v>10.172040681824168</v>
      </c>
      <c r="K61" s="135">
        <v>33.986545620922563</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18.663142050000001</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0.26493693456746431</v>
      </c>
      <c r="F64" s="135">
        <v>2.5360153199999996E-2</v>
      </c>
      <c r="G64" s="135">
        <v>1.2841239675981777E-3</v>
      </c>
      <c r="H64" s="135">
        <v>4.8653388336000001E-3</v>
      </c>
      <c r="I64" s="135" t="s">
        <v>393</v>
      </c>
      <c r="J64" s="135" t="s">
        <v>393</v>
      </c>
      <c r="K64" s="135" t="s">
        <v>393</v>
      </c>
      <c r="L64" s="135" t="s">
        <v>392</v>
      </c>
      <c r="M64" s="135">
        <v>0.48250653511742803</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281.77947999999998</v>
      </c>
      <c r="AL64" s="137" t="s">
        <v>412</v>
      </c>
    </row>
    <row r="65" spans="1:38" s="2" customFormat="1" ht="26.25" customHeight="1" thickBot="1" x14ac:dyDescent="0.25">
      <c r="A65" s="62" t="s">
        <v>53</v>
      </c>
      <c r="B65" s="66" t="s">
        <v>152</v>
      </c>
      <c r="C65" s="63" t="s">
        <v>153</v>
      </c>
      <c r="D65" s="64"/>
      <c r="E65" s="135">
        <v>1.0822451666835116</v>
      </c>
      <c r="F65" s="135" t="s">
        <v>392</v>
      </c>
      <c r="G65" s="135" t="s">
        <v>392</v>
      </c>
      <c r="H65" s="135">
        <v>7.1609101298671068E-2</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306.20499999999998</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0.63066081549124731</v>
      </c>
      <c r="F70" s="135">
        <v>3.1745925478708727</v>
      </c>
      <c r="G70" s="135">
        <v>0.91941537278000374</v>
      </c>
      <c r="H70" s="135">
        <v>0.21307252637782004</v>
      </c>
      <c r="I70" s="135">
        <v>0.16088269251363557</v>
      </c>
      <c r="J70" s="135">
        <v>0.19888716821627556</v>
      </c>
      <c r="K70" s="135">
        <v>0.4765244522873156</v>
      </c>
      <c r="L70" s="135">
        <v>4.9151286724398238E-3</v>
      </c>
      <c r="M70" s="135">
        <v>0.28992594222316331</v>
      </c>
      <c r="N70" s="135" t="s">
        <v>394</v>
      </c>
      <c r="O70" s="135" t="s">
        <v>394</v>
      </c>
      <c r="P70" s="135">
        <v>0.15572969999999997</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2726.3900300365826</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0.29835</v>
      </c>
      <c r="G72" s="135" t="s">
        <v>393</v>
      </c>
      <c r="H72" s="135" t="s">
        <v>393</v>
      </c>
      <c r="I72" s="135">
        <v>1.1850449333333333</v>
      </c>
      <c r="J72" s="135">
        <v>1.5236292</v>
      </c>
      <c r="K72" s="135">
        <v>2.5393820000000003</v>
      </c>
      <c r="L72" s="135">
        <v>1.0024559999999999E-3</v>
      </c>
      <c r="M72" s="135" t="s">
        <v>393</v>
      </c>
      <c r="N72" s="135">
        <v>9.7956296719803522</v>
      </c>
      <c r="O72" s="135">
        <v>0.18696989525759999</v>
      </c>
      <c r="P72" s="135">
        <v>0.10751946528960001</v>
      </c>
      <c r="Q72" s="135">
        <v>0.79559999999999997</v>
      </c>
      <c r="R72" s="135">
        <v>8.9504999999999999</v>
      </c>
      <c r="S72" s="135">
        <v>0.335728978730094</v>
      </c>
      <c r="T72" s="135">
        <v>0.27846000000000004</v>
      </c>
      <c r="U72" s="135">
        <v>3.9780000000000003E-2</v>
      </c>
      <c r="V72" s="135">
        <v>7.9560000000000004</v>
      </c>
      <c r="W72" s="135">
        <v>8.7723979801741567</v>
      </c>
      <c r="X72" s="135" t="s">
        <v>393</v>
      </c>
      <c r="Y72" s="135" t="s">
        <v>393</v>
      </c>
      <c r="Z72" s="135" t="s">
        <v>393</v>
      </c>
      <c r="AA72" s="135" t="s">
        <v>393</v>
      </c>
      <c r="AB72" s="135">
        <v>0.13160810615884516</v>
      </c>
      <c r="AC72" s="135">
        <v>5.9669999999999994E-2</v>
      </c>
      <c r="AD72" s="135">
        <v>4.9725000000000001</v>
      </c>
      <c r="AE72" s="136"/>
      <c r="AF72" s="137" t="s">
        <v>392</v>
      </c>
      <c r="AG72" s="137" t="s">
        <v>392</v>
      </c>
      <c r="AH72" s="137" t="s">
        <v>392</v>
      </c>
      <c r="AI72" s="137" t="s">
        <v>392</v>
      </c>
      <c r="AJ72" s="137" t="s">
        <v>392</v>
      </c>
      <c r="AK72" s="137">
        <v>1989</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3.5037800000000001E-2</v>
      </c>
      <c r="F74" s="135" t="s">
        <v>393</v>
      </c>
      <c r="G74" s="135">
        <v>0.21022680000000002</v>
      </c>
      <c r="H74" s="135" t="s">
        <v>393</v>
      </c>
      <c r="I74" s="135">
        <v>0.17362983000000001</v>
      </c>
      <c r="J74" s="135">
        <v>0.39641770000000004</v>
      </c>
      <c r="K74" s="135">
        <v>0.55429804000000005</v>
      </c>
      <c r="L74" s="135">
        <v>3.9934860900000006E-3</v>
      </c>
      <c r="M74" s="135">
        <v>4.2746116000000001</v>
      </c>
      <c r="N74" s="135" t="s">
        <v>392</v>
      </c>
      <c r="O74" s="135" t="s">
        <v>392</v>
      </c>
      <c r="P74" s="135" t="s">
        <v>392</v>
      </c>
      <c r="Q74" s="135" t="s">
        <v>392</v>
      </c>
      <c r="R74" s="135" t="s">
        <v>392</v>
      </c>
      <c r="S74" s="135" t="s">
        <v>392</v>
      </c>
      <c r="T74" s="135" t="s">
        <v>392</v>
      </c>
      <c r="U74" s="135" t="s">
        <v>392</v>
      </c>
      <c r="V74" s="135" t="s">
        <v>392</v>
      </c>
      <c r="W74" s="135">
        <v>0.51369310239729271</v>
      </c>
      <c r="X74" s="135">
        <v>4.2045360000000004E-2</v>
      </c>
      <c r="Y74" s="135">
        <v>4.2045360000000004E-2</v>
      </c>
      <c r="Z74" s="135">
        <v>4.2045360000000004E-2</v>
      </c>
      <c r="AA74" s="135">
        <v>5.2556700000000005E-3</v>
      </c>
      <c r="AB74" s="135">
        <v>0.13139175</v>
      </c>
      <c r="AC74" s="135">
        <v>24.561500000000002</v>
      </c>
      <c r="AD74" s="135" t="s">
        <v>392</v>
      </c>
      <c r="AE74" s="136"/>
      <c r="AF74" s="137" t="s">
        <v>392</v>
      </c>
      <c r="AG74" s="137" t="s">
        <v>392</v>
      </c>
      <c r="AH74" s="137" t="s">
        <v>392</v>
      </c>
      <c r="AI74" s="137" t="s">
        <v>392</v>
      </c>
      <c r="AJ74" s="137" t="s">
        <v>392</v>
      </c>
      <c r="AK74" s="137">
        <v>245.61500000000001</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1.2756563119629876E-3</v>
      </c>
      <c r="H77" s="135" t="s">
        <v>394</v>
      </c>
      <c r="I77" s="135">
        <v>6.3782815598149381E-5</v>
      </c>
      <c r="J77" s="135">
        <v>8.2917660277594189E-5</v>
      </c>
      <c r="K77" s="135">
        <v>1.02052504957039E-4</v>
      </c>
      <c r="L77" s="135" t="s">
        <v>392</v>
      </c>
      <c r="M77" s="135" t="s">
        <v>393</v>
      </c>
      <c r="N77" s="135">
        <v>2.1686157303370788E-2</v>
      </c>
      <c r="O77" s="135">
        <v>3.0615751487111697E-3</v>
      </c>
      <c r="P77" s="135">
        <v>6.378281559814937E-3</v>
      </c>
      <c r="Q77" s="135">
        <v>6.1231502974223395E-4</v>
      </c>
      <c r="R77" s="135" t="s">
        <v>392</v>
      </c>
      <c r="S77" s="135" t="s">
        <v>392</v>
      </c>
      <c r="T77" s="135" t="s">
        <v>392</v>
      </c>
      <c r="U77" s="135" t="s">
        <v>392</v>
      </c>
      <c r="V77" s="135">
        <v>5.1026252478519496E-2</v>
      </c>
      <c r="W77" s="135">
        <v>6.3782815598149379E-3</v>
      </c>
      <c r="X77" s="135" t="s">
        <v>392</v>
      </c>
      <c r="Y77" s="135" t="s">
        <v>392</v>
      </c>
      <c r="Z77" s="135" t="s">
        <v>392</v>
      </c>
      <c r="AA77" s="135" t="s">
        <v>392</v>
      </c>
      <c r="AB77" s="135" t="s">
        <v>392</v>
      </c>
      <c r="AC77" s="135" t="s">
        <v>392</v>
      </c>
      <c r="AD77" s="135">
        <v>1.1480906807666889</v>
      </c>
      <c r="AE77" s="136"/>
      <c r="AF77" s="137" t="s">
        <v>392</v>
      </c>
      <c r="AG77" s="137" t="s">
        <v>392</v>
      </c>
      <c r="AH77" s="137" t="s">
        <v>392</v>
      </c>
      <c r="AI77" s="137" t="s">
        <v>392</v>
      </c>
      <c r="AJ77" s="137" t="s">
        <v>392</v>
      </c>
      <c r="AK77" s="137">
        <v>31.275656311962987</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5.7000000000000002E-3</v>
      </c>
      <c r="J78" s="135">
        <v>7.4999999999999997E-3</v>
      </c>
      <c r="K78" s="135">
        <v>9.5999999999999992E-3</v>
      </c>
      <c r="L78" s="135">
        <v>5.6999999999999996E-6</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4.1397489240810001</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117.9</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8.582044360399351</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10117</v>
      </c>
      <c r="AL82" s="137" t="s">
        <v>429</v>
      </c>
    </row>
    <row r="83" spans="1:38" s="2" customFormat="1" ht="26.25" customHeight="1" thickBot="1" x14ac:dyDescent="0.25">
      <c r="A83" s="62" t="s">
        <v>53</v>
      </c>
      <c r="B83" s="73" t="s">
        <v>188</v>
      </c>
      <c r="C83" s="74" t="s">
        <v>189</v>
      </c>
      <c r="D83" s="64"/>
      <c r="E83" s="135" t="s">
        <v>392</v>
      </c>
      <c r="F83" s="135">
        <v>4.9599999999999998E-2</v>
      </c>
      <c r="G83" s="135" t="s">
        <v>392</v>
      </c>
      <c r="H83" s="135" t="s">
        <v>392</v>
      </c>
      <c r="I83" s="135">
        <v>7.3710944136817129E-4</v>
      </c>
      <c r="J83" s="135">
        <v>5.5283208102612849E-3</v>
      </c>
      <c r="K83" s="135">
        <v>2.5798830447885997E-2</v>
      </c>
      <c r="L83" s="135">
        <v>4.2015238157985768E-5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3100</v>
      </c>
      <c r="AL83" s="137" t="s">
        <v>430</v>
      </c>
    </row>
    <row r="84" spans="1:38" s="2" customFormat="1" ht="26.25" customHeight="1" thickBot="1" x14ac:dyDescent="0.25">
      <c r="A84" s="62" t="s">
        <v>53</v>
      </c>
      <c r="B84" s="73" t="s">
        <v>190</v>
      </c>
      <c r="C84" s="74" t="s">
        <v>191</v>
      </c>
      <c r="D84" s="64"/>
      <c r="E84" s="135" t="s">
        <v>392</v>
      </c>
      <c r="F84" s="135">
        <v>1.2832125442873465E-3</v>
      </c>
      <c r="G84" s="135" t="s">
        <v>392</v>
      </c>
      <c r="H84" s="135" t="s">
        <v>392</v>
      </c>
      <c r="I84" s="135">
        <v>7.8966925802298257E-5</v>
      </c>
      <c r="J84" s="135">
        <v>3.9483462901149123E-3</v>
      </c>
      <c r="K84" s="135">
        <v>1.5793385160459649E-2</v>
      </c>
      <c r="L84" s="135">
        <v>1.0265700354298772E-8</v>
      </c>
      <c r="M84" s="135">
        <v>9.3773224390229188E-5</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9.8708657252872811</v>
      </c>
      <c r="AL84" s="137" t="s">
        <v>431</v>
      </c>
    </row>
    <row r="85" spans="1:38" s="2" customFormat="1" ht="26.25" customHeight="1" thickBot="1" x14ac:dyDescent="0.25">
      <c r="A85" s="62" t="s">
        <v>185</v>
      </c>
      <c r="B85" s="68" t="s">
        <v>192</v>
      </c>
      <c r="C85" s="74" t="s">
        <v>374</v>
      </c>
      <c r="D85" s="64"/>
      <c r="E85" s="135" t="s">
        <v>392</v>
      </c>
      <c r="F85" s="135">
        <v>21.468621000000002</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21.468621000000002</v>
      </c>
      <c r="AL85" s="137" t="s">
        <v>432</v>
      </c>
    </row>
    <row r="86" spans="1:38" s="2" customFormat="1" ht="26.25" customHeight="1" thickBot="1" x14ac:dyDescent="0.25">
      <c r="A86" s="62" t="s">
        <v>185</v>
      </c>
      <c r="B86" s="68" t="s">
        <v>193</v>
      </c>
      <c r="C86" s="72" t="s">
        <v>194</v>
      </c>
      <c r="D86" s="64"/>
      <c r="E86" s="135" t="s">
        <v>394</v>
      </c>
      <c r="F86" s="135">
        <v>0.42019800000000002</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10117</v>
      </c>
      <c r="AL86" s="137" t="s">
        <v>429</v>
      </c>
    </row>
    <row r="87" spans="1:38" s="2" customFormat="1" ht="26.25" customHeight="1" thickBot="1" x14ac:dyDescent="0.25">
      <c r="A87" s="62" t="s">
        <v>185</v>
      </c>
      <c r="B87" s="68" t="s">
        <v>195</v>
      </c>
      <c r="C87" s="72" t="s">
        <v>196</v>
      </c>
      <c r="D87" s="64"/>
      <c r="E87" s="135" t="s">
        <v>392</v>
      </c>
      <c r="F87" s="135">
        <v>3.7804577777777786E-2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1.701206</v>
      </c>
      <c r="AL87" s="137" t="s">
        <v>433</v>
      </c>
    </row>
    <row r="88" spans="1:38" s="2" customFormat="1" ht="26.25" customHeight="1" thickBot="1" x14ac:dyDescent="0.25">
      <c r="A88" s="62" t="s">
        <v>185</v>
      </c>
      <c r="B88" s="68" t="s">
        <v>197</v>
      </c>
      <c r="C88" s="72" t="s">
        <v>198</v>
      </c>
      <c r="D88" s="64"/>
      <c r="E88" s="135" t="s">
        <v>392</v>
      </c>
      <c r="F88" s="135">
        <v>5.0434296765377464</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13.943188118026178</v>
      </c>
      <c r="AL88" s="137" t="s">
        <v>434</v>
      </c>
    </row>
    <row r="89" spans="1:38" s="2" customFormat="1" ht="26.25" customHeight="1" thickBot="1" x14ac:dyDescent="0.25">
      <c r="A89" s="62" t="s">
        <v>185</v>
      </c>
      <c r="B89" s="68" t="s">
        <v>199</v>
      </c>
      <c r="C89" s="72" t="s">
        <v>200</v>
      </c>
      <c r="D89" s="64"/>
      <c r="E89" s="135" t="s">
        <v>392</v>
      </c>
      <c r="F89" s="135">
        <v>4.33345</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8.6669</v>
      </c>
      <c r="AL89" s="137" t="s">
        <v>435</v>
      </c>
    </row>
    <row r="90" spans="1:38" s="7" customFormat="1" ht="26.25" customHeight="1" thickBot="1" x14ac:dyDescent="0.25">
      <c r="A90" s="62" t="s">
        <v>185</v>
      </c>
      <c r="B90" s="68" t="s">
        <v>201</v>
      </c>
      <c r="C90" s="72" t="s">
        <v>202</v>
      </c>
      <c r="D90" s="64"/>
      <c r="E90" s="135" t="s">
        <v>394</v>
      </c>
      <c r="F90" s="135">
        <v>0.28085748840000002</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663</v>
      </c>
      <c r="AL90" s="137" t="s">
        <v>436</v>
      </c>
    </row>
    <row r="91" spans="1:38" s="2" customFormat="1" ht="26.25" customHeight="1" thickBot="1" x14ac:dyDescent="0.25">
      <c r="A91" s="62" t="s">
        <v>185</v>
      </c>
      <c r="B91" s="66" t="s">
        <v>375</v>
      </c>
      <c r="C91" s="68" t="s">
        <v>203</v>
      </c>
      <c r="D91" s="64"/>
      <c r="E91" s="135">
        <v>3.8175085079999997E-2</v>
      </c>
      <c r="F91" s="135">
        <v>0.10227445236799999</v>
      </c>
      <c r="G91" s="135">
        <v>1.61606844E-3</v>
      </c>
      <c r="H91" s="135">
        <v>8.7694003579999999E-2</v>
      </c>
      <c r="I91" s="135">
        <v>0.59833353708000014</v>
      </c>
      <c r="J91" s="135">
        <v>0.62400869064000009</v>
      </c>
      <c r="K91" s="135">
        <v>0.62931174966000014</v>
      </c>
      <c r="L91" s="135">
        <v>0.25674268517999999</v>
      </c>
      <c r="M91" s="135">
        <v>1.1681489168200001</v>
      </c>
      <c r="N91" s="135">
        <v>0.41953564799999998</v>
      </c>
      <c r="O91" s="135">
        <v>0.11489984064000001</v>
      </c>
      <c r="P91" s="135">
        <v>3.0501953999999998E-5</v>
      </c>
      <c r="Q91" s="135">
        <v>7.1171226000000002E-4</v>
      </c>
      <c r="R91" s="135">
        <v>8.3479031999999995E-3</v>
      </c>
      <c r="S91" s="135">
        <v>0.35170202807999995</v>
      </c>
      <c r="T91" s="135">
        <v>7.3107590040000003E-2</v>
      </c>
      <c r="U91" s="135" t="s">
        <v>392</v>
      </c>
      <c r="V91" s="135">
        <v>0.19618565004000002</v>
      </c>
      <c r="W91" s="135">
        <v>2.1131085200000004E-3</v>
      </c>
      <c r="X91" s="135">
        <v>2.3455504572000001E-3</v>
      </c>
      <c r="Y91" s="135">
        <v>9.5089883399999996E-4</v>
      </c>
      <c r="Z91" s="135">
        <v>9.5089883399999996E-4</v>
      </c>
      <c r="AA91" s="135">
        <v>9.5089883399999996E-4</v>
      </c>
      <c r="AB91" s="135">
        <v>5.1982469591999999E-3</v>
      </c>
      <c r="AC91" s="135" t="s">
        <v>392</v>
      </c>
      <c r="AD91" s="135" t="s">
        <v>392</v>
      </c>
      <c r="AE91" s="136"/>
      <c r="AF91" s="137" t="s">
        <v>392</v>
      </c>
      <c r="AG91" s="137" t="s">
        <v>392</v>
      </c>
      <c r="AH91" s="137" t="s">
        <v>392</v>
      </c>
      <c r="AI91" s="137" t="s">
        <v>392</v>
      </c>
      <c r="AJ91" s="137" t="s">
        <v>392</v>
      </c>
      <c r="AK91" s="137">
        <v>21.666207200000002</v>
      </c>
      <c r="AL91" s="137" t="s">
        <v>437</v>
      </c>
    </row>
    <row r="92" spans="1:38" s="2" customFormat="1" ht="26.25" customHeight="1" thickBot="1" x14ac:dyDescent="0.25">
      <c r="A92" s="62" t="s">
        <v>53</v>
      </c>
      <c r="B92" s="62" t="s">
        <v>204</v>
      </c>
      <c r="C92" s="63" t="s">
        <v>205</v>
      </c>
      <c r="D92" s="69"/>
      <c r="E92" s="135" t="s">
        <v>392</v>
      </c>
      <c r="F92" s="135">
        <v>3.0131999999999999E-2</v>
      </c>
      <c r="G92" s="135" t="s">
        <v>393</v>
      </c>
      <c r="H92" s="135" t="s">
        <v>393</v>
      </c>
      <c r="I92" s="135">
        <v>9.0396000000000001E-3</v>
      </c>
      <c r="J92" s="135">
        <v>1.2052800000000001E-2</v>
      </c>
      <c r="K92" s="135">
        <v>1.5066E-2</v>
      </c>
      <c r="L92" s="135">
        <v>2.3502960000000003E-4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7.0091870644700922</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1610.1779920964673</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0.38377273765098363</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383.77273765098363</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0.10142</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10142</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0.23623063524528767</v>
      </c>
      <c r="F99" s="135">
        <v>10.085076795859209</v>
      </c>
      <c r="G99" s="135" t="s">
        <v>392</v>
      </c>
      <c r="H99" s="135">
        <v>6.942162423579334</v>
      </c>
      <c r="I99" s="135">
        <v>0.12435714308638936</v>
      </c>
      <c r="J99" s="135">
        <v>0.19108536620591537</v>
      </c>
      <c r="K99" s="135">
        <v>0.41856794502248124</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330</v>
      </c>
      <c r="AL99" s="137" t="s">
        <v>441</v>
      </c>
    </row>
    <row r="100" spans="1:38" s="2" customFormat="1" ht="26.25" customHeight="1" thickBot="1" x14ac:dyDescent="0.25">
      <c r="A100" s="62" t="s">
        <v>216</v>
      </c>
      <c r="B100" s="62" t="s">
        <v>218</v>
      </c>
      <c r="C100" s="63" t="s">
        <v>379</v>
      </c>
      <c r="D100" s="76"/>
      <c r="E100" s="135">
        <v>9.1703453096995388E-2</v>
      </c>
      <c r="F100" s="135">
        <v>6.9061964716427306</v>
      </c>
      <c r="G100" s="135" t="s">
        <v>392</v>
      </c>
      <c r="H100" s="135">
        <v>4.1561540713507465</v>
      </c>
      <c r="I100" s="135">
        <v>5.2893625554655717E-2</v>
      </c>
      <c r="J100" s="135">
        <v>8.116000086427054E-2</v>
      </c>
      <c r="K100" s="135">
        <v>0.17559746019083336</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433.16666666666663</v>
      </c>
      <c r="AL100" s="137" t="s">
        <v>441</v>
      </c>
    </row>
    <row r="101" spans="1:38" s="2" customFormat="1" ht="26.25" customHeight="1" thickBot="1" x14ac:dyDescent="0.25">
      <c r="A101" s="62" t="s">
        <v>216</v>
      </c>
      <c r="B101" s="62" t="s">
        <v>219</v>
      </c>
      <c r="C101" s="63" t="s">
        <v>220</v>
      </c>
      <c r="D101" s="76"/>
      <c r="E101" s="135">
        <v>1.4718E-2</v>
      </c>
      <c r="F101" s="135">
        <v>0.26087486986301373</v>
      </c>
      <c r="G101" s="135" t="s">
        <v>392</v>
      </c>
      <c r="H101" s="135">
        <v>1.9728301673688409</v>
      </c>
      <c r="I101" s="135">
        <v>1.2136123597429056E-2</v>
      </c>
      <c r="J101" s="135">
        <v>3.6408370792287176E-2</v>
      </c>
      <c r="K101" s="135">
        <v>8.4952865182003415E-2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1226.5</v>
      </c>
      <c r="AL101" s="137" t="s">
        <v>441</v>
      </c>
    </row>
    <row r="102" spans="1:38" s="2" customFormat="1" ht="26.25" customHeight="1" thickBot="1" x14ac:dyDescent="0.25">
      <c r="A102" s="62" t="s">
        <v>216</v>
      </c>
      <c r="B102" s="62" t="s">
        <v>221</v>
      </c>
      <c r="C102" s="63" t="s">
        <v>357</v>
      </c>
      <c r="D102" s="76"/>
      <c r="E102" s="135">
        <v>0.10326808075999039</v>
      </c>
      <c r="F102" s="135">
        <v>2.85093597311828</v>
      </c>
      <c r="G102" s="135" t="s">
        <v>392</v>
      </c>
      <c r="H102" s="135">
        <v>14.922420670697274</v>
      </c>
      <c r="I102" s="135">
        <v>3.1662032258064514E-2</v>
      </c>
      <c r="J102" s="135">
        <v>0.69808774193548395</v>
      </c>
      <c r="K102" s="135">
        <v>4.7425306989247309</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5077.5</v>
      </c>
      <c r="AL102" s="137" t="s">
        <v>441</v>
      </c>
    </row>
    <row r="103" spans="1:38" s="2" customFormat="1" ht="26.25" customHeight="1" thickBot="1" x14ac:dyDescent="0.25">
      <c r="A103" s="62" t="s">
        <v>216</v>
      </c>
      <c r="B103" s="62" t="s">
        <v>222</v>
      </c>
      <c r="C103" s="63" t="s">
        <v>223</v>
      </c>
      <c r="D103" s="76"/>
      <c r="E103" s="135">
        <v>8.3000000000000012E-5</v>
      </c>
      <c r="F103" s="135">
        <v>6.2369178082191789E-3</v>
      </c>
      <c r="G103" s="135" t="s">
        <v>392</v>
      </c>
      <c r="H103" s="135">
        <v>4.3E-3</v>
      </c>
      <c r="I103" s="135">
        <v>2.6400000000000002E-4</v>
      </c>
      <c r="J103" s="135">
        <v>4.0200000000000001E-4</v>
      </c>
      <c r="K103" s="135">
        <v>8.7000000000000001E-4</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1</v>
      </c>
      <c r="AL103" s="137" t="s">
        <v>441</v>
      </c>
    </row>
    <row r="104" spans="1:38" s="2" customFormat="1" ht="26.25" customHeight="1" thickBot="1" x14ac:dyDescent="0.25">
      <c r="A104" s="62" t="s">
        <v>216</v>
      </c>
      <c r="B104" s="62" t="s">
        <v>224</v>
      </c>
      <c r="C104" s="63" t="s">
        <v>225</v>
      </c>
      <c r="D104" s="76"/>
      <c r="E104" s="135">
        <v>1.1340000000000002E-3</v>
      </c>
      <c r="F104" s="135">
        <v>5.4297369863013707E-2</v>
      </c>
      <c r="G104" s="135" t="s">
        <v>392</v>
      </c>
      <c r="H104" s="135">
        <v>3.78E-2</v>
      </c>
      <c r="I104" s="135">
        <v>9.3507026494663351E-4</v>
      </c>
      <c r="J104" s="135">
        <v>2.8052107948399003E-3</v>
      </c>
      <c r="K104" s="135">
        <v>6.5454918546264361E-3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94.5</v>
      </c>
      <c r="AL104" s="137" t="s">
        <v>441</v>
      </c>
    </row>
    <row r="105" spans="1:38" s="2" customFormat="1" ht="26.25" customHeight="1" thickBot="1" x14ac:dyDescent="0.25">
      <c r="A105" s="62" t="s">
        <v>216</v>
      </c>
      <c r="B105" s="62" t="s">
        <v>226</v>
      </c>
      <c r="C105" s="63" t="s">
        <v>227</v>
      </c>
      <c r="D105" s="76"/>
      <c r="E105" s="135">
        <v>1.5625000000000001E-3</v>
      </c>
      <c r="F105" s="135">
        <v>0.35423715753424656</v>
      </c>
      <c r="G105" s="135" t="s">
        <v>392</v>
      </c>
      <c r="H105" s="135">
        <v>0.4375</v>
      </c>
      <c r="I105" s="135">
        <v>5.2568333333333338E-3</v>
      </c>
      <c r="J105" s="135">
        <v>8.2607380952380953E-3</v>
      </c>
      <c r="K105" s="135">
        <v>1.8023428571428572E-2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62.5</v>
      </c>
      <c r="AL105" s="137" t="s">
        <v>441</v>
      </c>
    </row>
    <row r="106" spans="1:38" s="2" customFormat="1" ht="26.25" customHeight="1" thickBot="1" x14ac:dyDescent="0.25">
      <c r="A106" s="62" t="s">
        <v>216</v>
      </c>
      <c r="B106" s="62" t="s">
        <v>228</v>
      </c>
      <c r="C106" s="63" t="s">
        <v>229</v>
      </c>
      <c r="D106" s="76"/>
      <c r="E106" s="135">
        <v>2.4289473684210529E-5</v>
      </c>
      <c r="F106" s="135">
        <v>6.7761164383561652E-3</v>
      </c>
      <c r="G106" s="135" t="s">
        <v>392</v>
      </c>
      <c r="H106" s="135">
        <v>6.8178157894736857E-3</v>
      </c>
      <c r="I106" s="135">
        <v>1.9500000000000005E-4</v>
      </c>
      <c r="J106" s="135">
        <v>3.1200000000000005E-4</v>
      </c>
      <c r="K106" s="135">
        <v>6.6300000000000018E-4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3.2500000000000004</v>
      </c>
      <c r="AL106" s="137" t="s">
        <v>441</v>
      </c>
    </row>
    <row r="107" spans="1:38" s="2" customFormat="1" ht="26.25" customHeight="1" thickBot="1" x14ac:dyDescent="0.25">
      <c r="A107" s="62" t="s">
        <v>216</v>
      </c>
      <c r="B107" s="62" t="s">
        <v>230</v>
      </c>
      <c r="C107" s="63" t="s">
        <v>350</v>
      </c>
      <c r="D107" s="76"/>
      <c r="E107" s="135">
        <v>0.17429709164906909</v>
      </c>
      <c r="F107" s="135">
        <v>2.7034975000000006</v>
      </c>
      <c r="G107" s="135" t="s">
        <v>392</v>
      </c>
      <c r="H107" s="135">
        <v>3.2951416285736874</v>
      </c>
      <c r="I107" s="135">
        <v>4.9154499999999997E-2</v>
      </c>
      <c r="J107" s="135">
        <v>0.65539333333333338</v>
      </c>
      <c r="K107" s="135">
        <v>3.1131183333333334</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16384.833333333332</v>
      </c>
      <c r="AL107" s="137" t="s">
        <v>441</v>
      </c>
    </row>
    <row r="108" spans="1:38" s="2" customFormat="1" ht="26.25" customHeight="1" thickBot="1" x14ac:dyDescent="0.25">
      <c r="A108" s="62" t="s">
        <v>216</v>
      </c>
      <c r="B108" s="62" t="s">
        <v>231</v>
      </c>
      <c r="C108" s="63" t="s">
        <v>351</v>
      </c>
      <c r="D108" s="76"/>
      <c r="E108" s="135">
        <v>0.63841950000000003</v>
      </c>
      <c r="F108" s="135">
        <v>2.5536780000000001</v>
      </c>
      <c r="G108" s="135" t="s">
        <v>392</v>
      </c>
      <c r="H108" s="135">
        <v>6.5846480419128426</v>
      </c>
      <c r="I108" s="135">
        <v>4.7290333333333337E-2</v>
      </c>
      <c r="J108" s="135">
        <v>0.4729033333333334</v>
      </c>
      <c r="K108" s="135">
        <v>0.9458066666666668</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23645.166666666668</v>
      </c>
      <c r="AL108" s="137" t="s">
        <v>441</v>
      </c>
    </row>
    <row r="109" spans="1:38" s="2" customFormat="1" ht="26.25" customHeight="1" thickBot="1" x14ac:dyDescent="0.25">
      <c r="A109" s="62" t="s">
        <v>216</v>
      </c>
      <c r="B109" s="62" t="s">
        <v>232</v>
      </c>
      <c r="C109" s="63" t="s">
        <v>352</v>
      </c>
      <c r="D109" s="76"/>
      <c r="E109" s="135">
        <v>9.4387499999999999E-2</v>
      </c>
      <c r="F109" s="135">
        <v>1.7094625000000001</v>
      </c>
      <c r="G109" s="135" t="s">
        <v>392</v>
      </c>
      <c r="H109" s="135">
        <v>1.9576666666666669</v>
      </c>
      <c r="I109" s="135">
        <v>6.9916666666666669E-2</v>
      </c>
      <c r="J109" s="135">
        <v>0.38454166666666667</v>
      </c>
      <c r="K109" s="135">
        <v>0.38454166666666667</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3495.8333333333335</v>
      </c>
      <c r="AL109" s="137" t="s">
        <v>441</v>
      </c>
    </row>
    <row r="110" spans="1:38" s="2" customFormat="1" ht="26.25" customHeight="1" thickBot="1" x14ac:dyDescent="0.25">
      <c r="A110" s="62" t="s">
        <v>216</v>
      </c>
      <c r="B110" s="62" t="s">
        <v>233</v>
      </c>
      <c r="C110" s="63" t="s">
        <v>353</v>
      </c>
      <c r="D110" s="76"/>
      <c r="E110" s="135">
        <v>0.13037633333333334</v>
      </c>
      <c r="F110" s="135">
        <v>2.0666733659499998</v>
      </c>
      <c r="G110" s="135" t="s">
        <v>392</v>
      </c>
      <c r="H110" s="135">
        <v>3.3691333333333331</v>
      </c>
      <c r="I110" s="135">
        <v>0.20412301523784376</v>
      </c>
      <c r="J110" s="135">
        <v>1.5383841219027503</v>
      </c>
      <c r="K110" s="135">
        <v>1.542450788569417</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8960.3333333333339</v>
      </c>
      <c r="AL110" s="137" t="s">
        <v>441</v>
      </c>
    </row>
    <row r="111" spans="1:38" s="2" customFormat="1" ht="26.25" customHeight="1" thickBot="1" x14ac:dyDescent="0.25">
      <c r="A111" s="62" t="s">
        <v>216</v>
      </c>
      <c r="B111" s="62" t="s">
        <v>234</v>
      </c>
      <c r="C111" s="63" t="s">
        <v>347</v>
      </c>
      <c r="D111" s="76"/>
      <c r="E111" s="135">
        <v>1.0888333333333334E-3</v>
      </c>
      <c r="F111" s="135">
        <v>6.4241166666666655E-2</v>
      </c>
      <c r="G111" s="135" t="s">
        <v>392</v>
      </c>
      <c r="H111" s="135">
        <v>0.5117516666666666</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1088.8333333333333</v>
      </c>
      <c r="AL111" s="137" t="s">
        <v>441</v>
      </c>
    </row>
    <row r="112" spans="1:38" s="2" customFormat="1" ht="26.25" customHeight="1" thickBot="1" x14ac:dyDescent="0.25">
      <c r="A112" s="62" t="s">
        <v>235</v>
      </c>
      <c r="B112" s="62" t="s">
        <v>236</v>
      </c>
      <c r="C112" s="63" t="s">
        <v>237</v>
      </c>
      <c r="D112" s="64"/>
      <c r="E112" s="135">
        <v>11.56</v>
      </c>
      <c r="F112" s="135" t="s">
        <v>392</v>
      </c>
      <c r="G112" s="135" t="s">
        <v>392</v>
      </c>
      <c r="H112" s="135">
        <v>13.36731931630761</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289</v>
      </c>
      <c r="AL112" s="137" t="s">
        <v>442</v>
      </c>
    </row>
    <row r="113" spans="1:38" s="2" customFormat="1" ht="26.25" customHeight="1" thickBot="1" x14ac:dyDescent="0.25">
      <c r="A113" s="62" t="s">
        <v>235</v>
      </c>
      <c r="B113" s="77" t="s">
        <v>238</v>
      </c>
      <c r="C113" s="78" t="s">
        <v>239</v>
      </c>
      <c r="D113" s="64"/>
      <c r="E113" s="135">
        <v>4.6206380290174893</v>
      </c>
      <c r="F113" s="135" t="s">
        <v>393</v>
      </c>
      <c r="G113" s="135" t="s">
        <v>392</v>
      </c>
      <c r="H113" s="135">
        <v>21.024697358654024</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115515950.72543722</v>
      </c>
      <c r="AL113" s="137" t="s">
        <v>443</v>
      </c>
    </row>
    <row r="114" spans="1:38" s="2" customFormat="1" ht="26.25" customHeight="1" thickBot="1" x14ac:dyDescent="0.25">
      <c r="A114" s="62" t="s">
        <v>235</v>
      </c>
      <c r="B114" s="77" t="s">
        <v>240</v>
      </c>
      <c r="C114" s="78" t="s">
        <v>358</v>
      </c>
      <c r="D114" s="64"/>
      <c r="E114" s="135">
        <v>1.9353600000000006E-2</v>
      </c>
      <c r="F114" s="135" t="s">
        <v>392</v>
      </c>
      <c r="G114" s="135" t="s">
        <v>392</v>
      </c>
      <c r="H114" s="135">
        <v>6.2899200000000016E-2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483840.00000000012</v>
      </c>
      <c r="AL114" s="137" t="s">
        <v>443</v>
      </c>
    </row>
    <row r="115" spans="1:38" s="2" customFormat="1" ht="26.25" customHeight="1" thickBot="1" x14ac:dyDescent="0.25">
      <c r="A115" s="62" t="s">
        <v>235</v>
      </c>
      <c r="B115" s="77" t="s">
        <v>241</v>
      </c>
      <c r="C115" s="78" t="s">
        <v>242</v>
      </c>
      <c r="D115" s="64"/>
      <c r="E115" s="135">
        <v>5.9839999999999997E-2</v>
      </c>
      <c r="F115" s="135" t="s">
        <v>392</v>
      </c>
      <c r="G115" s="135" t="s">
        <v>392</v>
      </c>
      <c r="H115" s="135">
        <v>0.11967999999999999</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1496000</v>
      </c>
      <c r="AL115" s="137" t="s">
        <v>443</v>
      </c>
    </row>
    <row r="116" spans="1:38" s="2" customFormat="1" ht="26.25" customHeight="1" thickBot="1" x14ac:dyDescent="0.25">
      <c r="A116" s="62" t="s">
        <v>235</v>
      </c>
      <c r="B116" s="62" t="s">
        <v>243</v>
      </c>
      <c r="C116" s="68" t="s">
        <v>380</v>
      </c>
      <c r="D116" s="64"/>
      <c r="E116" s="135">
        <v>0.69803778045898646</v>
      </c>
      <c r="F116" s="135" t="s">
        <v>393</v>
      </c>
      <c r="G116" s="135" t="s">
        <v>392</v>
      </c>
      <c r="H116" s="135">
        <v>1.9132538790284723</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17450944.511474662</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0.25552145999999998</v>
      </c>
      <c r="J119" s="135">
        <v>6.6435579599999999</v>
      </c>
      <c r="K119" s="135">
        <v>6.6435579599999999</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4258691</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3.6624742599999998</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4258691</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1.8244078049999999</v>
      </c>
      <c r="AD122" s="135" t="s">
        <v>392</v>
      </c>
      <c r="AE122" s="136"/>
      <c r="AF122" s="137" t="s">
        <v>392</v>
      </c>
      <c r="AG122" s="137" t="s">
        <v>392</v>
      </c>
      <c r="AH122" s="137" t="s">
        <v>392</v>
      </c>
      <c r="AI122" s="137" t="s">
        <v>392</v>
      </c>
      <c r="AJ122" s="137" t="s">
        <v>392</v>
      </c>
      <c r="AK122" s="137">
        <v>623426.4</v>
      </c>
      <c r="AL122" s="137" t="s">
        <v>48</v>
      </c>
    </row>
    <row r="123" spans="1:38" s="2" customFormat="1" ht="26.25" customHeight="1" thickBot="1" x14ac:dyDescent="0.25">
      <c r="A123" s="62" t="s">
        <v>235</v>
      </c>
      <c r="B123" s="62" t="s">
        <v>256</v>
      </c>
      <c r="C123" s="63" t="s">
        <v>257</v>
      </c>
      <c r="D123" s="64"/>
      <c r="E123" s="135">
        <v>8.4637969312717307E-3</v>
      </c>
      <c r="F123" s="135">
        <v>2.2217466944588291E-2</v>
      </c>
      <c r="G123" s="135">
        <v>1.0579746164089663E-3</v>
      </c>
      <c r="H123" s="135">
        <v>8.4637969312717307E-3</v>
      </c>
      <c r="I123" s="135">
        <v>1.9396201300831049E-2</v>
      </c>
      <c r="J123" s="135">
        <v>2.0454175917240015E-2</v>
      </c>
      <c r="K123" s="135">
        <v>2.0454175917240015E-2</v>
      </c>
      <c r="L123" s="135">
        <v>1.7632910273482772E-3</v>
      </c>
      <c r="M123" s="135">
        <v>0.20771568302162707</v>
      </c>
      <c r="N123" s="135">
        <v>2.5391390793815194E-4</v>
      </c>
      <c r="O123" s="135">
        <v>5.6425312875144887E-4</v>
      </c>
      <c r="P123" s="135">
        <v>1.1637720780498633E-4</v>
      </c>
      <c r="Q123" s="135">
        <v>3.2091896697738652E-4</v>
      </c>
      <c r="R123" s="135">
        <v>3.5265820546965556E-4</v>
      </c>
      <c r="S123" s="135">
        <v>3.1033922081329682E-4</v>
      </c>
      <c r="T123" s="135">
        <v>1.5869619246134498E-4</v>
      </c>
      <c r="U123" s="135">
        <v>1.6927593862543465E-4</v>
      </c>
      <c r="V123" s="135">
        <v>3.2444554903208306E-3</v>
      </c>
      <c r="W123" s="135" t="s">
        <v>392</v>
      </c>
      <c r="X123" s="135">
        <v>2.5391390793815194E-4</v>
      </c>
      <c r="Y123" s="135">
        <v>4.2318984656358657E-4</v>
      </c>
      <c r="Z123" s="135">
        <v>3.1033922081329682E-4</v>
      </c>
      <c r="AA123" s="135">
        <v>1.9396201300831052E-4</v>
      </c>
      <c r="AB123" s="135">
        <v>1.181404988323346E-3</v>
      </c>
      <c r="AC123" s="135" t="s">
        <v>392</v>
      </c>
      <c r="AD123" s="135" t="s">
        <v>392</v>
      </c>
      <c r="AE123" s="136"/>
      <c r="AF123" s="137" t="s">
        <v>392</v>
      </c>
      <c r="AG123" s="137" t="s">
        <v>392</v>
      </c>
      <c r="AH123" s="137" t="s">
        <v>392</v>
      </c>
      <c r="AI123" s="137" t="s">
        <v>392</v>
      </c>
      <c r="AJ123" s="137" t="s">
        <v>392</v>
      </c>
      <c r="AK123" s="137">
        <v>0.84768716581172132</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1.7852788113566165</v>
      </c>
      <c r="G125" s="135" t="s">
        <v>392</v>
      </c>
      <c r="H125" s="135" t="s">
        <v>396</v>
      </c>
      <c r="I125" s="135">
        <v>4.8459179999999998E-4</v>
      </c>
      <c r="J125" s="135">
        <v>3.2159273999999996E-3</v>
      </c>
      <c r="K125" s="135">
        <v>6.7989697999999996E-3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3968</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1.128E-2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47</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7.5640000000000004E-3</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18.659262908097844</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v>6.1967792000000032E-5</v>
      </c>
      <c r="J129" s="135">
        <v>1.0844363600000004E-4</v>
      </c>
      <c r="K129" s="135">
        <v>1.5491948000000009E-4</v>
      </c>
      <c r="L129" s="135">
        <v>2.1688727200000015E-6</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v>9.714107359999999E-4</v>
      </c>
      <c r="J130" s="135">
        <v>1.6999687879999997E-3</v>
      </c>
      <c r="K130" s="135">
        <v>2.42852684E-3</v>
      </c>
      <c r="L130" s="135">
        <v>3.3999375759999997E-5</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396</v>
      </c>
      <c r="J131" s="135" t="s">
        <v>396</v>
      </c>
      <c r="K131" s="135">
        <v>6.7799865000000019E-4</v>
      </c>
      <c r="L131" s="135">
        <v>1.5593968950000003E-5</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2.8013699999999996E-2</v>
      </c>
      <c r="F133" s="135">
        <v>4.41428E-4</v>
      </c>
      <c r="G133" s="135">
        <v>3.8370280000000001E-3</v>
      </c>
      <c r="H133" s="135" t="s">
        <v>392</v>
      </c>
      <c r="I133" s="135">
        <v>1.1782732000000001E-3</v>
      </c>
      <c r="J133" s="135">
        <v>1.1782732000000001E-3</v>
      </c>
      <c r="K133" s="135">
        <v>1.30934336E-3</v>
      </c>
      <c r="L133" s="135" t="s">
        <v>396</v>
      </c>
      <c r="M133" s="135">
        <v>4.7538400000000005E-3</v>
      </c>
      <c r="N133" s="135">
        <v>1.01969868E-3</v>
      </c>
      <c r="O133" s="135">
        <v>1.7079868000000002E-4</v>
      </c>
      <c r="P133" s="135">
        <v>5.0594440000000004E-2</v>
      </c>
      <c r="Q133" s="135">
        <v>4.6214115999999996E-4</v>
      </c>
      <c r="R133" s="135">
        <v>4.6044336000000002E-4</v>
      </c>
      <c r="S133" s="135">
        <v>4.2207308000000003E-4</v>
      </c>
      <c r="T133" s="135">
        <v>5.8845747999999995E-4</v>
      </c>
      <c r="U133" s="135">
        <v>6.7164968000000007E-4</v>
      </c>
      <c r="V133" s="135">
        <v>5.4370347200000009E-3</v>
      </c>
      <c r="W133" s="135">
        <v>9.1681200000000003E-4</v>
      </c>
      <c r="X133" s="135">
        <v>4.4821919999999998E-7</v>
      </c>
      <c r="Y133" s="135">
        <v>2.4482276E-7</v>
      </c>
      <c r="Z133" s="135">
        <v>2.1867664000000001E-7</v>
      </c>
      <c r="AA133" s="135">
        <v>2.3735244E-7</v>
      </c>
      <c r="AB133" s="135">
        <v>1.1490710399999999E-6</v>
      </c>
      <c r="AC133" s="135">
        <v>5.0933999999999997E-3</v>
      </c>
      <c r="AD133" s="135">
        <v>1.3921959999999999E-2</v>
      </c>
      <c r="AE133" s="136"/>
      <c r="AF133" s="137" t="s">
        <v>392</v>
      </c>
      <c r="AG133" s="137" t="s">
        <v>392</v>
      </c>
      <c r="AH133" s="137" t="s">
        <v>392</v>
      </c>
      <c r="AI133" s="137" t="s">
        <v>392</v>
      </c>
      <c r="AJ133" s="137" t="s">
        <v>392</v>
      </c>
      <c r="AK133" s="137">
        <v>33956</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2.1216461900629424</v>
      </c>
      <c r="F135" s="135">
        <v>0.58182947734027612</v>
      </c>
      <c r="G135" s="135">
        <v>7.7839549513540648E-2</v>
      </c>
      <c r="H135" s="135" t="s">
        <v>392</v>
      </c>
      <c r="I135" s="135">
        <v>2.2885567891203262</v>
      </c>
      <c r="J135" s="135">
        <v>2.4455314882502237</v>
      </c>
      <c r="K135" s="135">
        <v>2.5035968985195396</v>
      </c>
      <c r="L135" s="135">
        <v>1.1342821700342758</v>
      </c>
      <c r="M135" s="135">
        <v>30.877676853037567</v>
      </c>
      <c r="N135" s="135">
        <v>0.30205724569199188</v>
      </c>
      <c r="O135" s="135">
        <v>4.4341416572197291E-2</v>
      </c>
      <c r="P135" s="135" t="s">
        <v>392</v>
      </c>
      <c r="Q135" s="135">
        <v>0.1189493248493935</v>
      </c>
      <c r="R135" s="135">
        <v>4.5269798571433272E-3</v>
      </c>
      <c r="S135" s="135">
        <v>8.8004060956244093E-2</v>
      </c>
      <c r="T135" s="135" t="s">
        <v>392</v>
      </c>
      <c r="U135" s="135">
        <v>2.5473353621251783E-2</v>
      </c>
      <c r="V135" s="135">
        <v>9.2587503638114033</v>
      </c>
      <c r="W135" s="135">
        <v>5.2057520452938082</v>
      </c>
      <c r="X135" s="135">
        <v>2.8605790560887658E-3</v>
      </c>
      <c r="Y135" s="135">
        <v>5.4334976081118255E-3</v>
      </c>
      <c r="Z135" s="135">
        <v>8.8482987656287836E-3</v>
      </c>
      <c r="AA135" s="135" t="s">
        <v>394</v>
      </c>
      <c r="AB135" s="135">
        <v>1.7142375429829375E-2</v>
      </c>
      <c r="AC135" s="135" t="s">
        <v>392</v>
      </c>
      <c r="AD135" s="135" t="s">
        <v>392</v>
      </c>
      <c r="AE135" s="136"/>
      <c r="AF135" s="137" t="s">
        <v>392</v>
      </c>
      <c r="AG135" s="137" t="s">
        <v>392</v>
      </c>
      <c r="AH135" s="137" t="s">
        <v>392</v>
      </c>
      <c r="AI135" s="137" t="s">
        <v>392</v>
      </c>
      <c r="AJ135" s="137" t="s">
        <v>392</v>
      </c>
      <c r="AK135" s="137">
        <v>67877.218815048007</v>
      </c>
      <c r="AL135" s="137" t="s">
        <v>453</v>
      </c>
    </row>
    <row r="136" spans="1:38" s="2" customFormat="1" ht="26.25" customHeight="1" thickBot="1" x14ac:dyDescent="0.25">
      <c r="A136" s="62" t="s">
        <v>260</v>
      </c>
      <c r="B136" s="62" t="s">
        <v>284</v>
      </c>
      <c r="C136" s="63" t="s">
        <v>285</v>
      </c>
      <c r="D136" s="64"/>
      <c r="E136" s="135" t="s">
        <v>392</v>
      </c>
      <c r="F136" s="135">
        <v>5.1875684999999998E-3</v>
      </c>
      <c r="G136" s="135" t="s">
        <v>392</v>
      </c>
      <c r="H136" s="135">
        <v>1.1131859199999996</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256.59234645000004</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0.74318167599999996</v>
      </c>
      <c r="J139" s="135">
        <v>0.74318167599999996</v>
      </c>
      <c r="K139" s="135">
        <v>0.74318167599999996</v>
      </c>
      <c r="L139" s="135" t="s">
        <v>396</v>
      </c>
      <c r="M139" s="135" t="s">
        <v>396</v>
      </c>
      <c r="N139" s="135">
        <v>2.172476E-3</v>
      </c>
      <c r="O139" s="135">
        <v>4.3859185000000005E-3</v>
      </c>
      <c r="P139" s="135">
        <v>4.3859185000000005E-3</v>
      </c>
      <c r="Q139" s="135">
        <v>6.9528534999999999E-3</v>
      </c>
      <c r="R139" s="135">
        <v>6.6403274999999994E-3</v>
      </c>
      <c r="S139" s="135">
        <v>1.5424269500000001E-2</v>
      </c>
      <c r="T139" s="135" t="s">
        <v>396</v>
      </c>
      <c r="U139" s="135" t="s">
        <v>396</v>
      </c>
      <c r="V139" s="135" t="s">
        <v>396</v>
      </c>
      <c r="W139" s="135">
        <v>7.4584150000000005</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6827.75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185.09541632920127</v>
      </c>
      <c r="F141" s="19">
        <f t="shared" ref="F141:AD141" si="0">SUM(F14:F140)</f>
        <v>181.53042432543336</v>
      </c>
      <c r="G141" s="19">
        <f t="shared" si="0"/>
        <v>246.11011807292604</v>
      </c>
      <c r="H141" s="19">
        <f t="shared" si="0"/>
        <v>86.391463794922728</v>
      </c>
      <c r="I141" s="19">
        <f t="shared" si="0"/>
        <v>48.168267333716642</v>
      </c>
      <c r="J141" s="19">
        <f t="shared" si="0"/>
        <v>75.008338738472744</v>
      </c>
      <c r="K141" s="19">
        <f t="shared" si="0"/>
        <v>115.92504080891362</v>
      </c>
      <c r="L141" s="19">
        <f t="shared" si="0"/>
        <v>8.1563095715645186</v>
      </c>
      <c r="M141" s="19">
        <f t="shared" si="0"/>
        <v>841.40751824516519</v>
      </c>
      <c r="N141" s="19">
        <f t="shared" si="0"/>
        <v>20.97836827216835</v>
      </c>
      <c r="O141" s="19">
        <f t="shared" si="0"/>
        <v>1.6447936787771469</v>
      </c>
      <c r="P141" s="19">
        <f t="shared" si="0"/>
        <v>1.6303452250710013</v>
      </c>
      <c r="Q141" s="19">
        <f t="shared" si="0"/>
        <v>3.0692629303348165</v>
      </c>
      <c r="R141" s="19">
        <f>SUM(R14:R140)</f>
        <v>12.311322305162836</v>
      </c>
      <c r="S141" s="19">
        <f t="shared" si="0"/>
        <v>14.581660175686116</v>
      </c>
      <c r="T141" s="19">
        <f t="shared" si="0"/>
        <v>7.2835111686005307</v>
      </c>
      <c r="U141" s="19">
        <f t="shared" si="0"/>
        <v>5.5680101370083692</v>
      </c>
      <c r="V141" s="19">
        <f t="shared" si="0"/>
        <v>61.738157469215956</v>
      </c>
      <c r="W141" s="19">
        <f t="shared" si="0"/>
        <v>75.699000820040851</v>
      </c>
      <c r="X141" s="19">
        <f t="shared" si="0"/>
        <v>8.6569099232218569</v>
      </c>
      <c r="Y141" s="19">
        <f t="shared" si="0"/>
        <v>8.8601322264933913</v>
      </c>
      <c r="Z141" s="19">
        <f t="shared" si="0"/>
        <v>3.4369953355711762</v>
      </c>
      <c r="AA141" s="19">
        <f t="shared" si="0"/>
        <v>4.498355007781619</v>
      </c>
      <c r="AB141" s="19">
        <f t="shared" si="0"/>
        <v>25.58400059922689</v>
      </c>
      <c r="AC141" s="19">
        <f t="shared" si="0"/>
        <v>28.974839045233796</v>
      </c>
      <c r="AD141" s="19">
        <f t="shared" si="0"/>
        <v>9.7027336574724554</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185.09541632920127</v>
      </c>
      <c r="F152" s="13">
        <f t="shared" ref="F152:AD152" si="1">F141 + F151 + IF(AND(OR($B$4="AT",$B$4="BE",$B$4="CH",$B$4="GB",$B$4="IE",$B$4="LT",$B$4="LU",$B$4="NL"),SUM(F143:F149)&gt;0),SUM(F143:F149)-SUM(F27:F33),0)</f>
        <v>181.53042432543336</v>
      </c>
      <c r="G152" s="13">
        <f t="shared" si="1"/>
        <v>246.11011807292604</v>
      </c>
      <c r="H152" s="13">
        <f t="shared" si="1"/>
        <v>86.391463794922728</v>
      </c>
      <c r="I152" s="13">
        <f t="shared" si="1"/>
        <v>48.168267333716642</v>
      </c>
      <c r="J152" s="13">
        <f t="shared" si="1"/>
        <v>75.008338738472744</v>
      </c>
      <c r="K152" s="13">
        <f t="shared" si="1"/>
        <v>115.92504080891362</v>
      </c>
      <c r="L152" s="13">
        <f t="shared" si="1"/>
        <v>8.1563095715645186</v>
      </c>
      <c r="M152" s="13">
        <f t="shared" si="1"/>
        <v>841.40751824516519</v>
      </c>
      <c r="N152" s="13">
        <f t="shared" si="1"/>
        <v>20.97836827216835</v>
      </c>
      <c r="O152" s="13">
        <f t="shared" si="1"/>
        <v>1.6447936787771469</v>
      </c>
      <c r="P152" s="13">
        <f t="shared" si="1"/>
        <v>1.6303452250710013</v>
      </c>
      <c r="Q152" s="13">
        <f t="shared" si="1"/>
        <v>3.0692629303348165</v>
      </c>
      <c r="R152" s="13">
        <f t="shared" si="1"/>
        <v>12.311322305162836</v>
      </c>
      <c r="S152" s="13">
        <f t="shared" si="1"/>
        <v>14.581660175686116</v>
      </c>
      <c r="T152" s="13">
        <f t="shared" si="1"/>
        <v>7.2835111686005307</v>
      </c>
      <c r="U152" s="13">
        <f t="shared" si="1"/>
        <v>5.5680101370083692</v>
      </c>
      <c r="V152" s="13">
        <f t="shared" si="1"/>
        <v>61.738157469215956</v>
      </c>
      <c r="W152" s="13">
        <f t="shared" si="1"/>
        <v>75.699000820040851</v>
      </c>
      <c r="X152" s="13">
        <f t="shared" si="1"/>
        <v>8.6569099232218569</v>
      </c>
      <c r="Y152" s="13">
        <f t="shared" si="1"/>
        <v>8.8601322264933913</v>
      </c>
      <c r="Z152" s="13">
        <f t="shared" si="1"/>
        <v>3.4369953355711762</v>
      </c>
      <c r="AA152" s="13">
        <f t="shared" si="1"/>
        <v>4.498355007781619</v>
      </c>
      <c r="AB152" s="13">
        <f t="shared" si="1"/>
        <v>25.58400059922689</v>
      </c>
      <c r="AC152" s="13">
        <f t="shared" si="1"/>
        <v>28.974839045233796</v>
      </c>
      <c r="AD152" s="13">
        <f t="shared" si="1"/>
        <v>9.7027336574724554</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185.09541632920127</v>
      </c>
      <c r="F154" s="13">
        <f>F141 + F153 - IF(OR($B$6=2005,$B$6&gt;=2020),SUM(F99:F122),0) + IF(AND(OR($B$4="AT",$B$4="BE",$B$4="CH",$B$4="GB",$B$4="IE",$B$4="LT",$B$4="LU",$B$4="NL"),SUM(F143:F149)&gt;0),SUM(F143:F149)-SUM(F27:F33),0)</f>
        <v>181.53042432543336</v>
      </c>
      <c r="G154" s="13">
        <f>G141 + G153 + IF(AND(OR($B$4="AT",$B$4="BE",$B$4="CH",$B$4="GB",$B$4="IE",$B$4="LT",$B$4="LU",$B$4="NL"),SUM(G143:G149)&gt;0),SUM(G143:G149)-SUM(G27:G33),0)</f>
        <v>246.11011807292604</v>
      </c>
      <c r="H154" s="13">
        <f t="shared" ref="H154:AD154" si="2">H141 + H153 + IF(AND(OR($B$4="AT",$B$4="BE",$B$4="CH",$B$4="GB",$B$4="IE",$B$4="LT",$B$4="LU",$B$4="NL"),SUM(H143:H149)&gt;0),SUM(H143:H149)-SUM(H27:H33),0)</f>
        <v>86.391463794922728</v>
      </c>
      <c r="I154" s="13">
        <f t="shared" si="2"/>
        <v>48.168267333716642</v>
      </c>
      <c r="J154" s="13">
        <f t="shared" si="2"/>
        <v>75.008338738472744</v>
      </c>
      <c r="K154" s="13">
        <f t="shared" si="2"/>
        <v>115.92504080891362</v>
      </c>
      <c r="L154" s="13">
        <f t="shared" si="2"/>
        <v>8.1563095715645186</v>
      </c>
      <c r="M154" s="13">
        <f t="shared" si="2"/>
        <v>841.40751824516519</v>
      </c>
      <c r="N154" s="13">
        <f t="shared" si="2"/>
        <v>20.97836827216835</v>
      </c>
      <c r="O154" s="13">
        <f t="shared" si="2"/>
        <v>1.6447936787771469</v>
      </c>
      <c r="P154" s="13">
        <f t="shared" si="2"/>
        <v>1.6303452250710013</v>
      </c>
      <c r="Q154" s="13">
        <f t="shared" si="2"/>
        <v>3.0692629303348165</v>
      </c>
      <c r="R154" s="13">
        <f t="shared" si="2"/>
        <v>12.311322305162836</v>
      </c>
      <c r="S154" s="13">
        <f t="shared" si="2"/>
        <v>14.581660175686116</v>
      </c>
      <c r="T154" s="13">
        <f t="shared" si="2"/>
        <v>7.2835111686005307</v>
      </c>
      <c r="U154" s="13">
        <f t="shared" si="2"/>
        <v>5.5680101370083692</v>
      </c>
      <c r="V154" s="13">
        <f t="shared" si="2"/>
        <v>61.738157469215956</v>
      </c>
      <c r="W154" s="13">
        <f t="shared" si="2"/>
        <v>75.699000820040851</v>
      </c>
      <c r="X154" s="13">
        <f t="shared" si="2"/>
        <v>8.6569099232218569</v>
      </c>
      <c r="Y154" s="13">
        <f t="shared" si="2"/>
        <v>8.8601322264933913</v>
      </c>
      <c r="Z154" s="13">
        <f t="shared" si="2"/>
        <v>3.4369953355711762</v>
      </c>
      <c r="AA154" s="13">
        <f t="shared" si="2"/>
        <v>4.498355007781619</v>
      </c>
      <c r="AB154" s="13">
        <f t="shared" si="2"/>
        <v>25.58400059922689</v>
      </c>
      <c r="AC154" s="13">
        <f t="shared" si="2"/>
        <v>28.974839045233796</v>
      </c>
      <c r="AD154" s="13">
        <f t="shared" si="2"/>
        <v>9.7027336574724554</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v>5.3664303595460101E-2</v>
      </c>
      <c r="J157" s="138">
        <v>5.3664303595460101E-2</v>
      </c>
      <c r="K157" s="138">
        <v>5.3664303595460101E-2</v>
      </c>
      <c r="L157" s="138">
        <v>2.5758865725820847E-2</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v>7.348965191403175E-5</v>
      </c>
      <c r="J158" s="138">
        <v>7.348965191403175E-5</v>
      </c>
      <c r="K158" s="138">
        <v>7.348965191403175E-5</v>
      </c>
      <c r="L158" s="138">
        <v>3.5275032918735239E-5</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2002</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2002</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29.317806314197782</v>
      </c>
      <c r="F14" s="135">
        <v>0.5317024047334632</v>
      </c>
      <c r="G14" s="135">
        <v>231.46546249208438</v>
      </c>
      <c r="H14" s="135">
        <v>7.7309999999999998E-4</v>
      </c>
      <c r="I14" s="135">
        <v>3.1989133062851161</v>
      </c>
      <c r="J14" s="135">
        <v>7.2580415162393637</v>
      </c>
      <c r="K14" s="135">
        <v>10.652582714690297</v>
      </c>
      <c r="L14" s="135">
        <v>5.3716253196719792E-2</v>
      </c>
      <c r="M14" s="135">
        <v>11.974724610655461</v>
      </c>
      <c r="N14" s="135">
        <v>2.0762005353629309</v>
      </c>
      <c r="O14" s="135">
        <v>0.28782204935343059</v>
      </c>
      <c r="P14" s="135">
        <v>0.40225455369106722</v>
      </c>
      <c r="Q14" s="135">
        <v>1.7065029573144102</v>
      </c>
      <c r="R14" s="135">
        <v>1.1196507439805474</v>
      </c>
      <c r="S14" s="135">
        <v>0.32166906436898002</v>
      </c>
      <c r="T14" s="135">
        <v>5.9778448856974276</v>
      </c>
      <c r="U14" s="135">
        <v>4.8858399485804789</v>
      </c>
      <c r="V14" s="135">
        <v>2.9525133651703421</v>
      </c>
      <c r="W14" s="135">
        <v>8.9301256196446168</v>
      </c>
      <c r="X14" s="135">
        <v>1.5386656720000002E-3</v>
      </c>
      <c r="Y14" s="135">
        <v>5.00513348220039E-3</v>
      </c>
      <c r="Z14" s="135">
        <v>4.1126974822003901E-3</v>
      </c>
      <c r="AA14" s="135">
        <v>4.9858132799999999E-4</v>
      </c>
      <c r="AB14" s="135">
        <v>1.1155077964400781E-2</v>
      </c>
      <c r="AC14" s="135">
        <v>1.2372658999999999</v>
      </c>
      <c r="AD14" s="135">
        <v>1.3669350040999999</v>
      </c>
      <c r="AE14" s="136"/>
      <c r="AF14" s="137">
        <v>23102</v>
      </c>
      <c r="AG14" s="137">
        <v>111703.7</v>
      </c>
      <c r="AH14" s="137">
        <v>122051.7</v>
      </c>
      <c r="AI14" s="137">
        <v>1218</v>
      </c>
      <c r="AJ14" s="137">
        <v>997</v>
      </c>
      <c r="AK14" s="137" t="s">
        <v>392</v>
      </c>
      <c r="AL14" s="137" t="s">
        <v>49</v>
      </c>
    </row>
    <row r="15" spans="1:38" s="1" customFormat="1" ht="26.25" customHeight="1" thickBot="1" x14ac:dyDescent="0.25">
      <c r="A15" s="62" t="s">
        <v>53</v>
      </c>
      <c r="B15" s="62" t="s">
        <v>54</v>
      </c>
      <c r="C15" s="63" t="s">
        <v>55</v>
      </c>
      <c r="D15" s="64"/>
      <c r="E15" s="135">
        <v>1.0270583299122502</v>
      </c>
      <c r="F15" s="135" t="s">
        <v>393</v>
      </c>
      <c r="G15" s="135">
        <v>1.7799084266248739</v>
      </c>
      <c r="H15" s="135" t="s">
        <v>396</v>
      </c>
      <c r="I15" s="135">
        <v>3.7865529155700003E-2</v>
      </c>
      <c r="J15" s="135">
        <v>3.7865529155700003E-2</v>
      </c>
      <c r="K15" s="135">
        <v>3.7865529155700003E-2</v>
      </c>
      <c r="L15" s="135">
        <v>6.9672573646488E-3</v>
      </c>
      <c r="M15" s="135">
        <v>9.5952876943725035E-2</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14494</v>
      </c>
      <c r="AG15" s="137" t="s">
        <v>394</v>
      </c>
      <c r="AH15" s="137">
        <v>7095.6</v>
      </c>
      <c r="AI15" s="137" t="s">
        <v>394</v>
      </c>
      <c r="AJ15" s="137" t="s">
        <v>394</v>
      </c>
      <c r="AK15" s="137" t="s">
        <v>392</v>
      </c>
      <c r="AL15" s="137" t="s">
        <v>49</v>
      </c>
    </row>
    <row r="16" spans="1:38" s="1" customFormat="1" ht="26.25" customHeight="1" thickBot="1" x14ac:dyDescent="0.25">
      <c r="A16" s="62" t="s">
        <v>53</v>
      </c>
      <c r="B16" s="62" t="s">
        <v>56</v>
      </c>
      <c r="C16" s="63" t="s">
        <v>57</v>
      </c>
      <c r="D16" s="64"/>
      <c r="E16" s="135">
        <v>0.71169564200000002</v>
      </c>
      <c r="F16" s="135">
        <v>0.10666915900000001</v>
      </c>
      <c r="G16" s="135">
        <v>0.25581292811</v>
      </c>
      <c r="H16" s="135" t="s">
        <v>396</v>
      </c>
      <c r="I16" s="135">
        <v>6.8188423318171307E-2</v>
      </c>
      <c r="J16" s="135">
        <v>0.1064784277244484</v>
      </c>
      <c r="K16" s="135">
        <v>0.10926113153304412</v>
      </c>
      <c r="L16" s="135">
        <v>3.2730443192722225E-2</v>
      </c>
      <c r="M16" s="135">
        <v>0.65284315700000006</v>
      </c>
      <c r="N16" s="135">
        <v>1.2508301630000001E-3</v>
      </c>
      <c r="O16" s="135">
        <v>5.8260649700000005E-5</v>
      </c>
      <c r="P16" s="135">
        <v>1.8963898200000003E-3</v>
      </c>
      <c r="Q16" s="135">
        <v>1.2327833000000002E-3</v>
      </c>
      <c r="R16" s="135">
        <v>2.0292538290000001E-3</v>
      </c>
      <c r="S16" s="135">
        <v>9.4583076579999995E-4</v>
      </c>
      <c r="T16" s="135">
        <v>5.4155382900000011E-4</v>
      </c>
      <c r="U16" s="135">
        <v>1.1954863140000002E-3</v>
      </c>
      <c r="V16" s="135">
        <v>6.7512380900000002E-3</v>
      </c>
      <c r="W16" s="135">
        <v>0.40846415316000001</v>
      </c>
      <c r="X16" s="135">
        <v>7.0467197600000003E-3</v>
      </c>
      <c r="Y16" s="135">
        <v>1.0239415700000002E-2</v>
      </c>
      <c r="Z16" s="135">
        <v>3.8795463000000003E-3</v>
      </c>
      <c r="AA16" s="135">
        <v>3.8037996400000005E-3</v>
      </c>
      <c r="AB16" s="135">
        <v>2.4969481400000007E-2</v>
      </c>
      <c r="AC16" s="135" t="s">
        <v>394</v>
      </c>
      <c r="AD16" s="135" t="s">
        <v>394</v>
      </c>
      <c r="AE16" s="136"/>
      <c r="AF16" s="137" t="s">
        <v>394</v>
      </c>
      <c r="AG16" s="137">
        <v>1793.24</v>
      </c>
      <c r="AH16" s="137">
        <v>3465.3330000000005</v>
      </c>
      <c r="AI16" s="137">
        <v>60</v>
      </c>
      <c r="AJ16" s="137" t="s">
        <v>394</v>
      </c>
      <c r="AK16" s="137" t="s">
        <v>392</v>
      </c>
      <c r="AL16" s="137" t="s">
        <v>49</v>
      </c>
    </row>
    <row r="17" spans="1:38" s="2" customFormat="1" ht="26.25" customHeight="1" thickBot="1" x14ac:dyDescent="0.25">
      <c r="A17" s="62" t="s">
        <v>53</v>
      </c>
      <c r="B17" s="62" t="s">
        <v>58</v>
      </c>
      <c r="C17" s="63" t="s">
        <v>59</v>
      </c>
      <c r="D17" s="64"/>
      <c r="E17" s="135">
        <v>2.0018880000000001</v>
      </c>
      <c r="F17" s="135" t="s">
        <v>393</v>
      </c>
      <c r="G17" s="135">
        <v>0.7962549109147482</v>
      </c>
      <c r="H17" s="135" t="s">
        <v>393</v>
      </c>
      <c r="I17" s="135" t="s">
        <v>393</v>
      </c>
      <c r="J17" s="135" t="s">
        <v>393</v>
      </c>
      <c r="K17" s="135" t="s">
        <v>393</v>
      </c>
      <c r="L17" s="135" t="s">
        <v>393</v>
      </c>
      <c r="M17" s="135">
        <v>37.096786711388106</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365.74084838899631</v>
      </c>
      <c r="AH17" s="137">
        <v>3726.702313239713</v>
      </c>
      <c r="AI17" s="137" t="s">
        <v>394</v>
      </c>
      <c r="AJ17" s="137" t="s">
        <v>394</v>
      </c>
      <c r="AK17" s="137" t="s">
        <v>392</v>
      </c>
      <c r="AL17" s="137" t="s">
        <v>49</v>
      </c>
    </row>
    <row r="18" spans="1:38" s="2" customFormat="1" ht="26.25" customHeight="1" thickBot="1" x14ac:dyDescent="0.25">
      <c r="A18" s="62" t="s">
        <v>53</v>
      </c>
      <c r="B18" s="62" t="s">
        <v>60</v>
      </c>
      <c r="C18" s="63" t="s">
        <v>61</v>
      </c>
      <c r="D18" s="64"/>
      <c r="E18" s="135">
        <v>0.37046412500000003</v>
      </c>
      <c r="F18" s="135" t="s">
        <v>393</v>
      </c>
      <c r="G18" s="135">
        <v>4.6088644999999998E-2</v>
      </c>
      <c r="H18" s="135" t="s">
        <v>393</v>
      </c>
      <c r="I18" s="135" t="s">
        <v>393</v>
      </c>
      <c r="J18" s="135" t="s">
        <v>393</v>
      </c>
      <c r="K18" s="135" t="s">
        <v>393</v>
      </c>
      <c r="L18" s="135" t="s">
        <v>393</v>
      </c>
      <c r="M18" s="135">
        <v>0.148540065</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v>59.953000000000003</v>
      </c>
      <c r="AH18" s="137">
        <v>4905</v>
      </c>
      <c r="AI18" s="137" t="s">
        <v>394</v>
      </c>
      <c r="AJ18" s="137" t="s">
        <v>394</v>
      </c>
      <c r="AK18" s="137" t="s">
        <v>392</v>
      </c>
      <c r="AL18" s="137" t="s">
        <v>49</v>
      </c>
    </row>
    <row r="19" spans="1:38" s="2" customFormat="1" ht="26.25" customHeight="1" thickBot="1" x14ac:dyDescent="0.25">
      <c r="A19" s="62" t="s">
        <v>53</v>
      </c>
      <c r="B19" s="62" t="s">
        <v>62</v>
      </c>
      <c r="C19" s="63" t="s">
        <v>63</v>
      </c>
      <c r="D19" s="64"/>
      <c r="E19" s="135">
        <v>0.30928882753557502</v>
      </c>
      <c r="F19" s="135">
        <v>8.2303425285381426E-2</v>
      </c>
      <c r="G19" s="135">
        <v>1.1796027199304964</v>
      </c>
      <c r="H19" s="135" t="s">
        <v>396</v>
      </c>
      <c r="I19" s="135">
        <v>2.0223295504494421E-2</v>
      </c>
      <c r="J19" s="135">
        <v>2.318659972223636E-2</v>
      </c>
      <c r="K19" s="135">
        <v>2.3240191891591197E-2</v>
      </c>
      <c r="L19" s="135">
        <v>9.8593042348894544E-3</v>
      </c>
      <c r="M19" s="135">
        <v>0.13277547302069831</v>
      </c>
      <c r="N19" s="135">
        <v>2.1154108382147479E-3</v>
      </c>
      <c r="O19" s="135">
        <v>3.4531759490297535E-5</v>
      </c>
      <c r="P19" s="135">
        <v>1.6257647941785203E-3</v>
      </c>
      <c r="Q19" s="135">
        <v>3.458641655886149E-4</v>
      </c>
      <c r="R19" s="135">
        <v>4.0610558152651995E-4</v>
      </c>
      <c r="S19" s="135">
        <v>4.56198316305304E-4</v>
      </c>
      <c r="T19" s="135">
        <v>2.3648468152651997E-4</v>
      </c>
      <c r="U19" s="135">
        <v>2.7093825604139661E-4</v>
      </c>
      <c r="V19" s="135">
        <v>2.9395513808796892E-2</v>
      </c>
      <c r="W19" s="135">
        <v>5.5942502610607965E-3</v>
      </c>
      <c r="X19" s="135">
        <v>4.1635070922380274E-3</v>
      </c>
      <c r="Y19" s="135">
        <v>2.109816690206983E-2</v>
      </c>
      <c r="Z19" s="135">
        <v>4.6551591214747641E-3</v>
      </c>
      <c r="AA19" s="135">
        <v>4.3559078883570407E-3</v>
      </c>
      <c r="AB19" s="135">
        <v>3.4272741004139663E-2</v>
      </c>
      <c r="AC19" s="135">
        <v>1.9506678000000001E-4</v>
      </c>
      <c r="AD19" s="135">
        <v>2.5618397459999998E-3</v>
      </c>
      <c r="AE19" s="136"/>
      <c r="AF19" s="137">
        <v>844.2</v>
      </c>
      <c r="AG19" s="137">
        <v>15.069000000000001</v>
      </c>
      <c r="AH19" s="137">
        <v>2602.6216558861488</v>
      </c>
      <c r="AI19" s="137" t="s">
        <v>394</v>
      </c>
      <c r="AJ19" s="137" t="s">
        <v>394</v>
      </c>
      <c r="AK19" s="137" t="s">
        <v>392</v>
      </c>
      <c r="AL19" s="137" t="s">
        <v>49</v>
      </c>
    </row>
    <row r="20" spans="1:38" s="2" customFormat="1" ht="26.25" customHeight="1" thickBot="1" x14ac:dyDescent="0.25">
      <c r="A20" s="62" t="s">
        <v>53</v>
      </c>
      <c r="B20" s="62" t="s">
        <v>64</v>
      </c>
      <c r="C20" s="63" t="s">
        <v>65</v>
      </c>
      <c r="D20" s="64"/>
      <c r="E20" s="135">
        <v>0.28790519999999997</v>
      </c>
      <c r="F20" s="135">
        <v>8.2541400000000015E-2</v>
      </c>
      <c r="G20" s="135">
        <v>0.55399140524812018</v>
      </c>
      <c r="H20" s="135" t="s">
        <v>396</v>
      </c>
      <c r="I20" s="135">
        <v>1.0728118285714287E-2</v>
      </c>
      <c r="J20" s="135">
        <v>1.2106404000000001E-2</v>
      </c>
      <c r="K20" s="135">
        <v>1.2106404000000001E-2</v>
      </c>
      <c r="L20" s="135">
        <v>4.7293761600000015E-3</v>
      </c>
      <c r="M20" s="135">
        <v>0.11793420000000002</v>
      </c>
      <c r="N20" s="135">
        <v>6.6829800000000009E-5</v>
      </c>
      <c r="O20" s="135">
        <v>5.2486199999999997E-6</v>
      </c>
      <c r="P20" s="135">
        <v>1.7502120000000001E-3</v>
      </c>
      <c r="Q20" s="135">
        <v>3.2724000000000007E-4</v>
      </c>
      <c r="R20" s="135">
        <v>1.2137340000000001E-4</v>
      </c>
      <c r="S20" s="135">
        <v>9.6634680000000004E-5</v>
      </c>
      <c r="T20" s="135">
        <v>4.4189399999999994E-5</v>
      </c>
      <c r="U20" s="135">
        <v>2.2702440000000001E-4</v>
      </c>
      <c r="V20" s="135">
        <v>1.3958814E-2</v>
      </c>
      <c r="W20" s="135">
        <v>2.2017360000000001E-3</v>
      </c>
      <c r="X20" s="135">
        <v>3.0330959999999994E-3</v>
      </c>
      <c r="Y20" s="135">
        <v>1.5170219999999998E-2</v>
      </c>
      <c r="Z20" s="135">
        <v>4.1503800000000004E-3</v>
      </c>
      <c r="AA20" s="135">
        <v>4.0069440000000001E-3</v>
      </c>
      <c r="AB20" s="135">
        <v>2.6360639999999998E-2</v>
      </c>
      <c r="AC20" s="135">
        <v>8.844E-5</v>
      </c>
      <c r="AD20" s="135">
        <v>5.2260000000000006E-8</v>
      </c>
      <c r="AE20" s="136"/>
      <c r="AF20" s="137">
        <v>402</v>
      </c>
      <c r="AG20" s="137" t="s">
        <v>394</v>
      </c>
      <c r="AH20" s="137">
        <v>3151.8</v>
      </c>
      <c r="AI20" s="137">
        <v>477</v>
      </c>
      <c r="AJ20" s="137" t="s">
        <v>394</v>
      </c>
      <c r="AK20" s="137" t="s">
        <v>392</v>
      </c>
      <c r="AL20" s="137" t="s">
        <v>49</v>
      </c>
    </row>
    <row r="21" spans="1:38" s="2" customFormat="1" ht="26.25" customHeight="1" thickBot="1" x14ac:dyDescent="0.25">
      <c r="A21" s="62" t="s">
        <v>53</v>
      </c>
      <c r="B21" s="62" t="s">
        <v>66</v>
      </c>
      <c r="C21" s="63" t="s">
        <v>67</v>
      </c>
      <c r="D21" s="64"/>
      <c r="E21" s="135">
        <v>1.5239053499999999</v>
      </c>
      <c r="F21" s="135">
        <v>0.67407972960000007</v>
      </c>
      <c r="G21" s="135">
        <v>2.6043105146165417</v>
      </c>
      <c r="H21" s="135">
        <v>9.5399999999999999E-4</v>
      </c>
      <c r="I21" s="135">
        <v>0.13031195925345623</v>
      </c>
      <c r="J21" s="135">
        <v>0.1391404410483871</v>
      </c>
      <c r="K21" s="135">
        <v>0.14303803800000001</v>
      </c>
      <c r="L21" s="135">
        <v>4.0240514269935489E-2</v>
      </c>
      <c r="M21" s="135">
        <v>0.72149151000000011</v>
      </c>
      <c r="N21" s="135">
        <v>6.3797723400000006E-2</v>
      </c>
      <c r="O21" s="135">
        <v>1.092441486E-2</v>
      </c>
      <c r="P21" s="135">
        <v>1.16504178E-2</v>
      </c>
      <c r="Q21" s="135">
        <v>3.0356280000000003E-3</v>
      </c>
      <c r="R21" s="135">
        <v>2.3084515199999999E-2</v>
      </c>
      <c r="S21" s="135">
        <v>1.069594464E-2</v>
      </c>
      <c r="T21" s="135">
        <v>5.8854162000000002E-3</v>
      </c>
      <c r="U21" s="135">
        <v>2.0750268000000001E-3</v>
      </c>
      <c r="V21" s="135">
        <v>0.53371522199999999</v>
      </c>
      <c r="W21" s="135">
        <v>0.153877554</v>
      </c>
      <c r="X21" s="135">
        <v>3.7001469000000002E-2</v>
      </c>
      <c r="Y21" s="135">
        <v>0.10403068379999998</v>
      </c>
      <c r="Z21" s="135">
        <v>3.1818785400000001E-2</v>
      </c>
      <c r="AA21" s="135">
        <v>2.8716339E-2</v>
      </c>
      <c r="AB21" s="135">
        <v>0.20156727719999998</v>
      </c>
      <c r="AC21" s="135">
        <v>4.5673760400000004E-3</v>
      </c>
      <c r="AD21" s="135">
        <v>5.3350075169999997E-2</v>
      </c>
      <c r="AE21" s="136"/>
      <c r="AF21" s="137">
        <v>2279</v>
      </c>
      <c r="AG21" s="137">
        <v>313.54199999999997</v>
      </c>
      <c r="AH21" s="137">
        <v>15287.4</v>
      </c>
      <c r="AI21" s="137">
        <v>799</v>
      </c>
      <c r="AJ21" s="137" t="s">
        <v>394</v>
      </c>
      <c r="AK21" s="137" t="s">
        <v>392</v>
      </c>
      <c r="AL21" s="137" t="s">
        <v>49</v>
      </c>
    </row>
    <row r="22" spans="1:38" s="2" customFormat="1" ht="26.25" customHeight="1" thickBot="1" x14ac:dyDescent="0.25">
      <c r="A22" s="62" t="s">
        <v>53</v>
      </c>
      <c r="B22" s="66" t="s">
        <v>68</v>
      </c>
      <c r="C22" s="63" t="s">
        <v>69</v>
      </c>
      <c r="D22" s="64"/>
      <c r="E22" s="135">
        <v>9.1465901079999981</v>
      </c>
      <c r="F22" s="135">
        <v>4.8367547999999996E-2</v>
      </c>
      <c r="G22" s="135">
        <v>2.1388630751999993</v>
      </c>
      <c r="H22" s="135" t="s">
        <v>396</v>
      </c>
      <c r="I22" s="135" t="s">
        <v>393</v>
      </c>
      <c r="J22" s="135" t="s">
        <v>393</v>
      </c>
      <c r="K22" s="135" t="s">
        <v>393</v>
      </c>
      <c r="L22" s="135" t="s">
        <v>393</v>
      </c>
      <c r="M22" s="135">
        <v>5.7381686516199997</v>
      </c>
      <c r="N22" s="135">
        <v>0.26333442799999995</v>
      </c>
      <c r="O22" s="135">
        <v>2.1496688E-2</v>
      </c>
      <c r="P22" s="135">
        <v>0.16122515999999998</v>
      </c>
      <c r="Q22" s="135">
        <v>7.1207778999999999E-2</v>
      </c>
      <c r="R22" s="135">
        <v>0.110170526</v>
      </c>
      <c r="S22" s="135">
        <v>0.17385446419999995</v>
      </c>
      <c r="T22" s="135">
        <v>0.13166721399999998</v>
      </c>
      <c r="U22" s="135">
        <v>6.7983275800000006E-2</v>
      </c>
      <c r="V22" s="135">
        <v>1.139324464</v>
      </c>
      <c r="W22" s="135">
        <v>1.1017052599999999E-2</v>
      </c>
      <c r="X22" s="135">
        <v>1.7466058999999996E-4</v>
      </c>
      <c r="Y22" s="135">
        <v>7.5238407999999983E-4</v>
      </c>
      <c r="Z22" s="135">
        <v>7.5238407999999983E-4</v>
      </c>
      <c r="AA22" s="135">
        <v>1.1554469799999999E-4</v>
      </c>
      <c r="AB22" s="135">
        <v>1.7949734479999998E-3</v>
      </c>
      <c r="AC22" s="135">
        <v>1.23605956E-2</v>
      </c>
      <c r="AD22" s="135">
        <v>0.27676985799999992</v>
      </c>
      <c r="AE22" s="136"/>
      <c r="AF22" s="137">
        <v>3685.4</v>
      </c>
      <c r="AG22" s="137">
        <v>3434.5680000000002</v>
      </c>
      <c r="AH22" s="137">
        <v>15165.9</v>
      </c>
      <c r="AI22" s="137">
        <v>859</v>
      </c>
      <c r="AJ22" s="137" t="s">
        <v>394</v>
      </c>
      <c r="AK22" s="137" t="s">
        <v>392</v>
      </c>
      <c r="AL22" s="137" t="s">
        <v>49</v>
      </c>
    </row>
    <row r="23" spans="1:38" s="2" customFormat="1" ht="26.25" customHeight="1" thickBot="1" x14ac:dyDescent="0.25">
      <c r="A23" s="62" t="s">
        <v>70</v>
      </c>
      <c r="B23" s="66" t="s">
        <v>364</v>
      </c>
      <c r="C23" s="63" t="s">
        <v>360</v>
      </c>
      <c r="D23" s="109"/>
      <c r="E23" s="135">
        <v>3.4039717706288881</v>
      </c>
      <c r="F23" s="135">
        <v>0.42093784585243399</v>
      </c>
      <c r="G23" s="135">
        <v>6.0900000000000003E-2</v>
      </c>
      <c r="H23" s="135">
        <v>6.8904000000000003E-4</v>
      </c>
      <c r="I23" s="135">
        <v>0.26063075235807209</v>
      </c>
      <c r="J23" s="135">
        <v>0.26063075235807209</v>
      </c>
      <c r="K23" s="135">
        <v>0.26063075235807209</v>
      </c>
      <c r="L23" s="135">
        <v>0.14896988164511127</v>
      </c>
      <c r="M23" s="135">
        <v>1.2120661053741451</v>
      </c>
      <c r="N23" s="135">
        <v>2.9928E-2</v>
      </c>
      <c r="O23" s="135">
        <v>8.7000000000000001E-4</v>
      </c>
      <c r="P23" s="135">
        <v>3.7409999999999999E-4</v>
      </c>
      <c r="Q23" s="135">
        <v>1.8705E-3</v>
      </c>
      <c r="R23" s="135">
        <v>4.3499999999999997E-3</v>
      </c>
      <c r="S23" s="135">
        <v>0.1479</v>
      </c>
      <c r="T23" s="135">
        <v>6.0899999999999999E-3</v>
      </c>
      <c r="U23" s="135">
        <v>8.7000000000000001E-4</v>
      </c>
      <c r="V23" s="135">
        <v>8.6999999999999994E-2</v>
      </c>
      <c r="W23" s="135" t="s">
        <v>392</v>
      </c>
      <c r="X23" s="135">
        <v>2.6099999999999999E-3</v>
      </c>
      <c r="Y23" s="135">
        <v>4.3499999999999997E-3</v>
      </c>
      <c r="Z23" s="135" t="s">
        <v>392</v>
      </c>
      <c r="AA23" s="135" t="s">
        <v>392</v>
      </c>
      <c r="AB23" s="135">
        <v>6.9599999999999992E-3</v>
      </c>
      <c r="AC23" s="135" t="s">
        <v>392</v>
      </c>
      <c r="AD23" s="135" t="s">
        <v>392</v>
      </c>
      <c r="AE23" s="136"/>
      <c r="AF23" s="137">
        <v>3741</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1.859127725</v>
      </c>
      <c r="F24" s="135">
        <v>0.89632458319999997</v>
      </c>
      <c r="G24" s="135">
        <v>3.0788668357584927</v>
      </c>
      <c r="H24" s="135">
        <v>1.518E-3</v>
      </c>
      <c r="I24" s="135">
        <v>0.17733651260179828</v>
      </c>
      <c r="J24" s="135">
        <v>0.18818448886070016</v>
      </c>
      <c r="K24" s="135">
        <v>0.19360668925586144</v>
      </c>
      <c r="L24" s="135">
        <v>5.5685100193007056E-2</v>
      </c>
      <c r="M24" s="135">
        <v>0.90633094499999989</v>
      </c>
      <c r="N24" s="135">
        <v>7.2023083399999993E-2</v>
      </c>
      <c r="O24" s="135">
        <v>1.6979091260000002E-2</v>
      </c>
      <c r="P24" s="135">
        <v>1.3408979100000001E-2</v>
      </c>
      <c r="Q24" s="135">
        <v>3.3195460000000005E-3</v>
      </c>
      <c r="R24" s="135">
        <v>3.3570805699999998E-2</v>
      </c>
      <c r="S24" s="135">
        <v>1.303315834E-2</v>
      </c>
      <c r="T24" s="135">
        <v>6.4301212000000014E-3</v>
      </c>
      <c r="U24" s="135">
        <v>2.4831974000000001E-3</v>
      </c>
      <c r="V24" s="135">
        <v>0.78326188200000002</v>
      </c>
      <c r="W24" s="135">
        <v>0.19629503500000001</v>
      </c>
      <c r="X24" s="135">
        <v>4.3313697500000005E-2</v>
      </c>
      <c r="Y24" s="135">
        <v>0.1256415421</v>
      </c>
      <c r="Z24" s="135">
        <v>3.7628369299999999E-2</v>
      </c>
      <c r="AA24" s="135">
        <v>3.40765185E-2</v>
      </c>
      <c r="AB24" s="135">
        <v>0.24066012739999998</v>
      </c>
      <c r="AC24" s="135">
        <v>6.9978071800000001E-3</v>
      </c>
      <c r="AD24" s="135">
        <v>4.7623325100000002E-2</v>
      </c>
      <c r="AE24" s="136"/>
      <c r="AF24" s="137">
        <v>2692.9999999999995</v>
      </c>
      <c r="AG24" s="137">
        <v>279.68900000000002</v>
      </c>
      <c r="AH24" s="137">
        <v>18464.400000000001</v>
      </c>
      <c r="AI24" s="137">
        <v>1301</v>
      </c>
      <c r="AJ24" s="137" t="s">
        <v>394</v>
      </c>
      <c r="AK24" s="137" t="s">
        <v>392</v>
      </c>
      <c r="AL24" s="137" t="s">
        <v>49</v>
      </c>
    </row>
    <row r="25" spans="1:38" s="2" customFormat="1" ht="26.25" customHeight="1" thickBot="1" x14ac:dyDescent="0.25">
      <c r="A25" s="62" t="s">
        <v>73</v>
      </c>
      <c r="B25" s="66" t="s">
        <v>74</v>
      </c>
      <c r="C25" s="68" t="s">
        <v>75</v>
      </c>
      <c r="D25" s="64"/>
      <c r="E25" s="135">
        <v>0.34629408834879832</v>
      </c>
      <c r="F25" s="135">
        <v>4.3123586270396447E-2</v>
      </c>
      <c r="G25" s="135">
        <v>2.3472544922313054E-2</v>
      </c>
      <c r="H25" s="135" t="s">
        <v>396</v>
      </c>
      <c r="I25" s="135">
        <v>4.6952217973113726E-3</v>
      </c>
      <c r="J25" s="135">
        <v>4.6952217973113726E-3</v>
      </c>
      <c r="K25" s="135">
        <v>4.6952217973113726E-3</v>
      </c>
      <c r="L25" s="135">
        <v>2.2537064627094587E-3</v>
      </c>
      <c r="M25" s="135">
        <v>0.25476372338058234</v>
      </c>
      <c r="N25" s="135">
        <v>1.3274227736683741E-5</v>
      </c>
      <c r="O25" s="135">
        <v>1.1061856447236451E-6</v>
      </c>
      <c r="P25" s="135">
        <v>1.3274227736683741E-4</v>
      </c>
      <c r="Q25" s="135">
        <v>2.2123712894472903E-6</v>
      </c>
      <c r="R25" s="135">
        <v>2.2123712894472902E-4</v>
      </c>
      <c r="S25" s="135">
        <v>1.4380413381407384E-4</v>
      </c>
      <c r="T25" s="135">
        <v>5.5309282236182259E-6</v>
      </c>
      <c r="U25" s="135">
        <v>2.2123712894472903E-6</v>
      </c>
      <c r="V25" s="135">
        <v>4.6459797078393091E-4</v>
      </c>
      <c r="W25" s="135">
        <v>1.9911341605025612E-3</v>
      </c>
      <c r="X25" s="135" t="s">
        <v>396</v>
      </c>
      <c r="Y25" s="135" t="s">
        <v>396</v>
      </c>
      <c r="Z25" s="135" t="s">
        <v>396</v>
      </c>
      <c r="AA25" s="135" t="s">
        <v>396</v>
      </c>
      <c r="AB25" s="135" t="s">
        <v>392</v>
      </c>
      <c r="AC25" s="135" t="s">
        <v>396</v>
      </c>
      <c r="AD25" s="135" t="s">
        <v>396</v>
      </c>
      <c r="AE25" s="136"/>
      <c r="AF25" s="137">
        <v>1077.6236728603219</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1.0654903356880204E-3</v>
      </c>
      <c r="F26" s="135">
        <v>9.9256899934881755E-5</v>
      </c>
      <c r="G26" s="135">
        <v>7.0929298856449555E-5</v>
      </c>
      <c r="H26" s="135" t="s">
        <v>396</v>
      </c>
      <c r="I26" s="135">
        <v>9.2088385033318E-6</v>
      </c>
      <c r="J26" s="135">
        <v>9.2088385033318E-6</v>
      </c>
      <c r="K26" s="135">
        <v>9.2088385033318E-6</v>
      </c>
      <c r="L26" s="135">
        <v>4.4202424815992638E-6</v>
      </c>
      <c r="M26" s="135">
        <v>1.0604057737083014E-3</v>
      </c>
      <c r="N26" s="135">
        <v>7.0504964179875546E-7</v>
      </c>
      <c r="O26" s="135">
        <v>1.7056684027259169E-7</v>
      </c>
      <c r="P26" s="135">
        <v>7.6375131111317051E-6</v>
      </c>
      <c r="Q26" s="135">
        <v>2.5727415295316183E-7</v>
      </c>
      <c r="R26" s="135">
        <v>5.8527072560070744E-6</v>
      </c>
      <c r="S26" s="135">
        <v>4.1438908031522855E-6</v>
      </c>
      <c r="T26" s="135">
        <v>1.9430080600592388E-6</v>
      </c>
      <c r="U26" s="135">
        <v>1.7341462536114026E-7</v>
      </c>
      <c r="V26" s="135">
        <v>2.8869713842557521E-5</v>
      </c>
      <c r="W26" s="135">
        <v>5.1260131593874588E-6</v>
      </c>
      <c r="X26" s="135" t="s">
        <v>396</v>
      </c>
      <c r="Y26" s="135" t="s">
        <v>396</v>
      </c>
      <c r="Z26" s="135" t="s">
        <v>396</v>
      </c>
      <c r="AA26" s="135" t="s">
        <v>396</v>
      </c>
      <c r="AB26" s="135" t="s">
        <v>392</v>
      </c>
      <c r="AC26" s="135" t="s">
        <v>396</v>
      </c>
      <c r="AD26" s="135" t="s">
        <v>396</v>
      </c>
      <c r="AE26" s="136"/>
      <c r="AF26" s="137">
        <v>3.5356071366324313</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26.339761628518211</v>
      </c>
      <c r="F27" s="135">
        <v>43.841707478465835</v>
      </c>
      <c r="G27" s="135">
        <v>0.59576473905339589</v>
      </c>
      <c r="H27" s="135">
        <v>0.67310626646452665</v>
      </c>
      <c r="I27" s="135">
        <v>0.93166554112578814</v>
      </c>
      <c r="J27" s="135">
        <v>0.93166554112578814</v>
      </c>
      <c r="K27" s="135">
        <v>0.93166554112578814</v>
      </c>
      <c r="L27" s="135">
        <v>0.52057224328379492</v>
      </c>
      <c r="M27" s="135">
        <v>388.15100114988456</v>
      </c>
      <c r="N27" s="135">
        <v>2.2501854206756497E-3</v>
      </c>
      <c r="O27" s="135">
        <v>1.3931314945064112E-3</v>
      </c>
      <c r="P27" s="135">
        <v>1.2937900011607585E-2</v>
      </c>
      <c r="Q27" s="135">
        <v>4.2219364221576008E-4</v>
      </c>
      <c r="R27" s="135">
        <v>1.5418504090914886E-2</v>
      </c>
      <c r="S27" s="135">
        <v>0.19803684921669548</v>
      </c>
      <c r="T27" s="135">
        <v>1.0880977733421044E-2</v>
      </c>
      <c r="U27" s="135">
        <v>1.4026988644809553E-3</v>
      </c>
      <c r="V27" s="135">
        <v>0.15869524779779801</v>
      </c>
      <c r="W27" s="135">
        <v>0.70626949999999999</v>
      </c>
      <c r="X27" s="135">
        <v>1.6390955903499999E-2</v>
      </c>
      <c r="Y27" s="135">
        <v>2.1333028331299998E-2</v>
      </c>
      <c r="Z27" s="135">
        <v>1.3151210794100001E-2</v>
      </c>
      <c r="AA27" s="135">
        <v>2.1188769949499999E-2</v>
      </c>
      <c r="AB27" s="135">
        <v>7.2063964978400008E-2</v>
      </c>
      <c r="AC27" s="135">
        <v>7.0626969999999995E-4</v>
      </c>
      <c r="AD27" s="135">
        <v>1.4612809999999999E-4</v>
      </c>
      <c r="AE27" s="136"/>
      <c r="AF27" s="137">
        <v>70061.110784526594</v>
      </c>
      <c r="AG27" s="137" t="s">
        <v>394</v>
      </c>
      <c r="AH27" s="137" t="s">
        <v>396</v>
      </c>
      <c r="AI27" s="137" t="s">
        <v>394</v>
      </c>
      <c r="AJ27" s="137" t="s">
        <v>394</v>
      </c>
      <c r="AK27" s="137" t="s">
        <v>392</v>
      </c>
      <c r="AL27" s="137" t="s">
        <v>49</v>
      </c>
    </row>
    <row r="28" spans="1:38" s="2" customFormat="1" ht="26.25" customHeight="1" thickBot="1" x14ac:dyDescent="0.25">
      <c r="A28" s="62" t="s">
        <v>78</v>
      </c>
      <c r="B28" s="62" t="s">
        <v>81</v>
      </c>
      <c r="C28" s="63" t="s">
        <v>82</v>
      </c>
      <c r="D28" s="64"/>
      <c r="E28" s="135">
        <v>8.9792876028048347</v>
      </c>
      <c r="F28" s="135">
        <v>2.3032812275570338</v>
      </c>
      <c r="G28" s="135">
        <v>0.29634393365837325</v>
      </c>
      <c r="H28" s="135">
        <v>1.7144114830564192E-2</v>
      </c>
      <c r="I28" s="135">
        <v>1.2378588092914142</v>
      </c>
      <c r="J28" s="135">
        <v>1.2378588092914142</v>
      </c>
      <c r="K28" s="135">
        <v>1.2378588092914142</v>
      </c>
      <c r="L28" s="135">
        <v>0.7293037703665094</v>
      </c>
      <c r="M28" s="135">
        <v>21.344094476275171</v>
      </c>
      <c r="N28" s="135">
        <v>3.1956432126510132E-4</v>
      </c>
      <c r="O28" s="135">
        <v>3.5070785036051757E-5</v>
      </c>
      <c r="P28" s="135">
        <v>2.7442679295897293E-3</v>
      </c>
      <c r="Q28" s="135">
        <v>6.2355687798249448E-5</v>
      </c>
      <c r="R28" s="135">
        <v>3.8053440662712259E-3</v>
      </c>
      <c r="S28" s="135">
        <v>2.5732530379946081E-3</v>
      </c>
      <c r="T28" s="135">
        <v>2.5707137425201777E-4</v>
      </c>
      <c r="U28" s="135">
        <v>5.4569805524395408E-5</v>
      </c>
      <c r="V28" s="135">
        <v>9.5889885261755507E-3</v>
      </c>
      <c r="W28" s="135">
        <v>0.1815611</v>
      </c>
      <c r="X28" s="135">
        <v>9.4133937397999998E-3</v>
      </c>
      <c r="Y28" s="135">
        <v>1.0815835131499999E-2</v>
      </c>
      <c r="Z28" s="135">
        <v>8.179059664400001E-3</v>
      </c>
      <c r="AA28" s="135">
        <v>9.2319102904000003E-3</v>
      </c>
      <c r="AB28" s="135">
        <v>3.7640198826100001E-2</v>
      </c>
      <c r="AC28" s="135">
        <v>1.8156100000000001E-4</v>
      </c>
      <c r="AD28" s="135">
        <v>5.9206200000000002E-5</v>
      </c>
      <c r="AE28" s="136"/>
      <c r="AF28" s="137">
        <v>20073.323814476698</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37.360370485119397</v>
      </c>
      <c r="F29" s="135">
        <v>2.9304284959296609</v>
      </c>
      <c r="G29" s="135">
        <v>0.66027610681244386</v>
      </c>
      <c r="H29" s="135">
        <v>2.1238396519343516E-2</v>
      </c>
      <c r="I29" s="135">
        <v>1.4003275482614679</v>
      </c>
      <c r="J29" s="135">
        <v>1.4003275482614679</v>
      </c>
      <c r="K29" s="135">
        <v>1.4003275482614679</v>
      </c>
      <c r="L29" s="135">
        <v>0.72982269783565978</v>
      </c>
      <c r="M29" s="135">
        <v>9.5498774622086824</v>
      </c>
      <c r="N29" s="135">
        <v>4.7379435036736363E-4</v>
      </c>
      <c r="O29" s="135">
        <v>4.7442032638836679E-5</v>
      </c>
      <c r="P29" s="135">
        <v>5.0092937090603397E-3</v>
      </c>
      <c r="Q29" s="135">
        <v>9.4727571272422558E-5</v>
      </c>
      <c r="R29" s="135">
        <v>8.0217967091477643E-3</v>
      </c>
      <c r="S29" s="135">
        <v>5.379753317866485E-3</v>
      </c>
      <c r="T29" s="135">
        <v>1.9211554063410877E-4</v>
      </c>
      <c r="U29" s="135">
        <v>9.4571077267171759E-5</v>
      </c>
      <c r="V29" s="135">
        <v>1.7018099087933398E-2</v>
      </c>
      <c r="W29" s="135">
        <v>0.2520444</v>
      </c>
      <c r="X29" s="135">
        <v>3.6006271983000005E-3</v>
      </c>
      <c r="Y29" s="135">
        <v>2.1803798033100001E-2</v>
      </c>
      <c r="Z29" s="135">
        <v>2.4364244040700003E-2</v>
      </c>
      <c r="AA29" s="135">
        <v>5.6009756415E-3</v>
      </c>
      <c r="AB29" s="135">
        <v>5.5369644913600004E-2</v>
      </c>
      <c r="AC29" s="135">
        <v>9.9079000000000005E-5</v>
      </c>
      <c r="AD29" s="135">
        <v>4.5417599999999997E-5</v>
      </c>
      <c r="AE29" s="136"/>
      <c r="AF29" s="137">
        <v>40311.9948939936</v>
      </c>
      <c r="AG29" s="137" t="s">
        <v>394</v>
      </c>
      <c r="AH29" s="137" t="s">
        <v>396</v>
      </c>
      <c r="AI29" s="137" t="s">
        <v>394</v>
      </c>
      <c r="AJ29" s="137" t="s">
        <v>394</v>
      </c>
      <c r="AK29" s="137" t="s">
        <v>392</v>
      </c>
      <c r="AL29" s="137" t="s">
        <v>49</v>
      </c>
    </row>
    <row r="30" spans="1:38" s="2" customFormat="1" ht="26.25" customHeight="1" thickBot="1" x14ac:dyDescent="0.25">
      <c r="A30" s="62" t="s">
        <v>78</v>
      </c>
      <c r="B30" s="62" t="s">
        <v>85</v>
      </c>
      <c r="C30" s="63" t="s">
        <v>86</v>
      </c>
      <c r="D30" s="64"/>
      <c r="E30" s="135">
        <v>8.7607413417528812E-2</v>
      </c>
      <c r="F30" s="135">
        <v>5.4038898693234563</v>
      </c>
      <c r="G30" s="135">
        <v>6.5773363509085189E-3</v>
      </c>
      <c r="H30" s="135">
        <v>1.0089330958233645E-3</v>
      </c>
      <c r="I30" s="135">
        <v>0.11316277748350696</v>
      </c>
      <c r="J30" s="135">
        <v>0.11316277748350696</v>
      </c>
      <c r="K30" s="135">
        <v>0.11316277748350696</v>
      </c>
      <c r="L30" s="135">
        <v>2.0889038784563458E-2</v>
      </c>
      <c r="M30" s="135">
        <v>12.120126882904692</v>
      </c>
      <c r="N30" s="135">
        <v>5.8149489169623612E-5</v>
      </c>
      <c r="O30" s="135">
        <v>3.1730852089544761E-3</v>
      </c>
      <c r="P30" s="135">
        <v>1.9074275417634701E-4</v>
      </c>
      <c r="Q30" s="135">
        <v>6.5773363509085178E-6</v>
      </c>
      <c r="R30" s="135">
        <v>1.3480020139385372E-2</v>
      </c>
      <c r="S30" s="135">
        <v>0.54072340729217394</v>
      </c>
      <c r="T30" s="135">
        <v>2.2210481759115289E-2</v>
      </c>
      <c r="U30" s="135">
        <v>3.1591874005419593E-3</v>
      </c>
      <c r="V30" s="135">
        <v>0.31356317436435699</v>
      </c>
      <c r="W30" s="135">
        <v>9.0715999999999991E-3</v>
      </c>
      <c r="X30" s="135">
        <v>1.3544693579999999E-4</v>
      </c>
      <c r="Y30" s="135">
        <v>2.4455349360000001E-4</v>
      </c>
      <c r="Z30" s="135">
        <v>8.5651187800000008E-5</v>
      </c>
      <c r="AA30" s="135">
        <v>2.8571766589999997E-4</v>
      </c>
      <c r="AB30" s="135">
        <v>7.5136928310000003E-4</v>
      </c>
      <c r="AC30" s="135">
        <v>9.0714999999999995E-6</v>
      </c>
      <c r="AD30" s="135">
        <v>8.6461000000000001E-6</v>
      </c>
      <c r="AE30" s="136"/>
      <c r="AF30" s="137">
        <v>975.02456942879996</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5.6826400812822495</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263.67700013313203</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0.42700344114764083</v>
      </c>
      <c r="J32" s="135">
        <v>0.79571015210508134</v>
      </c>
      <c r="K32" s="135">
        <v>1.0480439876084227</v>
      </c>
      <c r="L32" s="135">
        <v>4.359667348665363E-2</v>
      </c>
      <c r="M32" s="135" t="s">
        <v>392</v>
      </c>
      <c r="N32" s="135">
        <v>1.0849925846859845</v>
      </c>
      <c r="O32" s="135">
        <v>5.0384914157749752E-3</v>
      </c>
      <c r="P32" s="135" t="s">
        <v>396</v>
      </c>
      <c r="Q32" s="135">
        <v>1.2532858440184435E-2</v>
      </c>
      <c r="R32" s="135">
        <v>0.4019038623724201</v>
      </c>
      <c r="S32" s="135">
        <v>8.7987268301951023</v>
      </c>
      <c r="T32" s="135">
        <v>6.3653335348586512E-2</v>
      </c>
      <c r="U32" s="135">
        <v>8.5400688229528062E-3</v>
      </c>
      <c r="V32" s="135">
        <v>3.3870676747705062</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36264.333101205702</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0.2107835704896156</v>
      </c>
      <c r="J33" s="135">
        <v>0.39033994535113997</v>
      </c>
      <c r="K33" s="135">
        <v>0.78067989070227994</v>
      </c>
      <c r="L33" s="135">
        <v>8.2752068414441663E-3</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36264.333101205702</v>
      </c>
      <c r="AL33" s="137" t="s">
        <v>384</v>
      </c>
    </row>
    <row r="34" spans="1:38" s="2" customFormat="1" ht="26.25" customHeight="1" thickBot="1" x14ac:dyDescent="0.25">
      <c r="A34" s="62" t="s">
        <v>70</v>
      </c>
      <c r="B34" s="62" t="s">
        <v>93</v>
      </c>
      <c r="C34" s="63" t="s">
        <v>94</v>
      </c>
      <c r="D34" s="64"/>
      <c r="E34" s="135">
        <v>4.1781758039999994</v>
      </c>
      <c r="F34" s="135">
        <v>0.34987986240000002</v>
      </c>
      <c r="G34" s="135">
        <v>0.27962032000000003</v>
      </c>
      <c r="H34" s="135">
        <v>6.9999999999999999E-4</v>
      </c>
      <c r="I34" s="135">
        <v>0.1108820877744011</v>
      </c>
      <c r="J34" s="135">
        <v>0.1203530197744011</v>
      </c>
      <c r="K34" s="135">
        <v>0.16247957240688082</v>
      </c>
      <c r="L34" s="135">
        <v>5.4697763229360721E-2</v>
      </c>
      <c r="M34" s="135">
        <v>1.2958671879999997</v>
      </c>
      <c r="N34" s="135">
        <v>3.6789432000000004E-2</v>
      </c>
      <c r="O34" s="135">
        <v>1.1941864E-3</v>
      </c>
      <c r="P34" s="135">
        <v>2.1689292000000001E-3</v>
      </c>
      <c r="Q34" s="135">
        <v>1.098192E-3</v>
      </c>
      <c r="R34" s="135">
        <v>7.2063980000000001E-3</v>
      </c>
      <c r="S34" s="135">
        <v>0.12380458999999999</v>
      </c>
      <c r="T34" s="135">
        <v>8.4691240000000015E-3</v>
      </c>
      <c r="U34" s="135">
        <v>1.1941864E-3</v>
      </c>
      <c r="V34" s="135">
        <v>0.12490960000000001</v>
      </c>
      <c r="W34" s="135">
        <v>5.5733244000000001E-2</v>
      </c>
      <c r="X34" s="135">
        <v>1.4591933999999999E-2</v>
      </c>
      <c r="Y34" s="135">
        <v>1.9670877199999999E-2</v>
      </c>
      <c r="Z34" s="135">
        <v>6.5067875999999993E-3</v>
      </c>
      <c r="AA34" s="135">
        <v>5.0791379999999995E-3</v>
      </c>
      <c r="AB34" s="135">
        <v>4.5848736799999998E-2</v>
      </c>
      <c r="AC34" s="135">
        <v>1.7021976000000002E-4</v>
      </c>
      <c r="AD34" s="135">
        <v>4.6673160000000005E-2</v>
      </c>
      <c r="AE34" s="136"/>
      <c r="AF34" s="137">
        <v>3010</v>
      </c>
      <c r="AG34" s="137">
        <v>274.548</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0.70650000000000002</v>
      </c>
      <c r="F36" s="135">
        <v>2.52E-2</v>
      </c>
      <c r="G36" s="135">
        <v>6.3E-3</v>
      </c>
      <c r="H36" s="135" t="s">
        <v>396</v>
      </c>
      <c r="I36" s="135">
        <v>1.26E-2</v>
      </c>
      <c r="J36" s="135">
        <v>1.35E-2</v>
      </c>
      <c r="K36" s="135">
        <v>1.35E-2</v>
      </c>
      <c r="L36" s="135">
        <v>3.9060000000000002E-3</v>
      </c>
      <c r="M36" s="135">
        <v>6.6600000000000006E-2</v>
      </c>
      <c r="N36" s="135">
        <v>1.17E-3</v>
      </c>
      <c r="O36" s="135">
        <v>8.9999999999999992E-5</v>
      </c>
      <c r="P36" s="135">
        <v>2.7E-4</v>
      </c>
      <c r="Q36" s="135">
        <v>3.5999999999999997E-4</v>
      </c>
      <c r="R36" s="135">
        <v>4.4999999999999999E-4</v>
      </c>
      <c r="S36" s="135">
        <v>1.8E-3</v>
      </c>
      <c r="T36" s="135">
        <v>8.9999999999999993E-3</v>
      </c>
      <c r="U36" s="135">
        <v>8.9999999999999992E-5</v>
      </c>
      <c r="V36" s="135">
        <v>1.0799999999999999E-2</v>
      </c>
      <c r="W36" s="135">
        <v>1.17E-3</v>
      </c>
      <c r="X36" s="135">
        <v>1.8E-5</v>
      </c>
      <c r="Y36" s="135">
        <v>8.9999999999999992E-5</v>
      </c>
      <c r="Z36" s="135">
        <v>8.9999999999999992E-5</v>
      </c>
      <c r="AA36" s="135">
        <v>9.0000000000000002E-6</v>
      </c>
      <c r="AB36" s="135">
        <v>2.0699999999999999E-4</v>
      </c>
      <c r="AC36" s="135">
        <v>7.1999999999999994E-4</v>
      </c>
      <c r="AD36" s="135">
        <v>3.4199999999999996E-4</v>
      </c>
      <c r="AE36" s="136"/>
      <c r="AF36" s="137">
        <v>387</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0.243312</v>
      </c>
      <c r="F37" s="135">
        <v>7.5623999999999997E-2</v>
      </c>
      <c r="G37" s="135">
        <v>2.2029599999999999E-3</v>
      </c>
      <c r="H37" s="135" t="s">
        <v>396</v>
      </c>
      <c r="I37" s="135">
        <v>2.56464E-3</v>
      </c>
      <c r="J37" s="135">
        <v>2.56464E-3</v>
      </c>
      <c r="K37" s="135">
        <v>2.56464E-3</v>
      </c>
      <c r="L37" s="135">
        <v>1.025856E-4</v>
      </c>
      <c r="M37" s="135">
        <v>9.5352000000000006E-2</v>
      </c>
      <c r="N37" s="135">
        <v>3.6167999999999997E-5</v>
      </c>
      <c r="O37" s="135">
        <v>2.9592E-6</v>
      </c>
      <c r="P37" s="135">
        <v>1.7755200000000003E-3</v>
      </c>
      <c r="Q37" s="135">
        <v>3.2880000000000002E-4</v>
      </c>
      <c r="R37" s="135">
        <v>4.2744000000000003E-5</v>
      </c>
      <c r="S37" s="135">
        <v>8.5488000000000002E-6</v>
      </c>
      <c r="T37" s="135">
        <v>4.2744000000000003E-5</v>
      </c>
      <c r="U37" s="135">
        <v>1.9070400000000001E-4</v>
      </c>
      <c r="V37" s="135">
        <v>2.4002399999999997E-3</v>
      </c>
      <c r="W37" s="135">
        <v>1.7097600000000001E-3</v>
      </c>
      <c r="X37" s="135">
        <v>2.3673600000000002E-3</v>
      </c>
      <c r="Y37" s="135">
        <v>9.5351999999999989E-3</v>
      </c>
      <c r="Z37" s="135">
        <v>3.6168000000000003E-3</v>
      </c>
      <c r="AA37" s="135">
        <v>3.5510400000000005E-3</v>
      </c>
      <c r="AB37" s="135">
        <v>1.9070400000000001E-2</v>
      </c>
      <c r="AC37" s="135" t="s">
        <v>392</v>
      </c>
      <c r="AD37" s="135" t="s">
        <v>392</v>
      </c>
      <c r="AE37" s="136"/>
      <c r="AF37" s="137" t="s">
        <v>394</v>
      </c>
      <c r="AG37" s="137" t="s">
        <v>394</v>
      </c>
      <c r="AH37" s="137">
        <v>3288</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5.9026411979999995</v>
      </c>
      <c r="F39" s="135">
        <v>2.374486385</v>
      </c>
      <c r="G39" s="135">
        <v>1.4506649930875144</v>
      </c>
      <c r="H39" s="135">
        <v>7.8403E-2</v>
      </c>
      <c r="I39" s="135">
        <v>0.45613255425999999</v>
      </c>
      <c r="J39" s="135">
        <v>0.46850767426000001</v>
      </c>
      <c r="K39" s="135">
        <v>0.48642683426</v>
      </c>
      <c r="L39" s="135">
        <v>0.10715428713040002</v>
      </c>
      <c r="M39" s="135">
        <v>3.807631523</v>
      </c>
      <c r="N39" s="135">
        <v>0.122564452637</v>
      </c>
      <c r="O39" s="135">
        <v>2.8509066670299999E-2</v>
      </c>
      <c r="P39" s="135">
        <v>1.2068228699999999E-2</v>
      </c>
      <c r="Q39" s="135">
        <v>9.8381266999999998E-3</v>
      </c>
      <c r="R39" s="135">
        <v>6.2475818571E-2</v>
      </c>
      <c r="S39" s="135">
        <v>2.2670187714199999E-2</v>
      </c>
      <c r="T39" s="135">
        <v>9.6347378571000022E-2</v>
      </c>
      <c r="U39" s="135">
        <v>6.1729960859999997E-3</v>
      </c>
      <c r="V39" s="135">
        <v>1.23891636591</v>
      </c>
      <c r="W39" s="135">
        <v>0.34361658283999996</v>
      </c>
      <c r="X39" s="135">
        <v>4.1304116596240004E-2</v>
      </c>
      <c r="Y39" s="135">
        <v>6.0094661604299993E-2</v>
      </c>
      <c r="Z39" s="135">
        <v>2.1125651043699997E-2</v>
      </c>
      <c r="AA39" s="135">
        <v>1.6712472304359998E-2</v>
      </c>
      <c r="AB39" s="135">
        <v>0.1392369015486</v>
      </c>
      <c r="AC39" s="135">
        <v>1.1018693600000001E-2</v>
      </c>
      <c r="AD39" s="135">
        <v>7.5076828841999996E-2</v>
      </c>
      <c r="AE39" s="136"/>
      <c r="AF39" s="137">
        <v>2610.4</v>
      </c>
      <c r="AG39" s="137">
        <v>440.88</v>
      </c>
      <c r="AH39" s="137">
        <v>71339.967000000004</v>
      </c>
      <c r="AI39" s="137">
        <v>2155</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11.500282544183618</v>
      </c>
      <c r="F41" s="135">
        <v>17.859746513311052</v>
      </c>
      <c r="G41" s="135">
        <v>17.077929767073154</v>
      </c>
      <c r="H41" s="135">
        <v>2.1876912376526225</v>
      </c>
      <c r="I41" s="135">
        <v>21.354358054978288</v>
      </c>
      <c r="J41" s="135">
        <v>21.961253519897582</v>
      </c>
      <c r="K41" s="135">
        <v>23.269392101136177</v>
      </c>
      <c r="L41" s="135">
        <v>2.4535577947631673</v>
      </c>
      <c r="M41" s="135">
        <v>172.87301641624572</v>
      </c>
      <c r="N41" s="135">
        <v>2.4244257366947339</v>
      </c>
      <c r="O41" s="135">
        <v>0.41688505475672355</v>
      </c>
      <c r="P41" s="135">
        <v>8.8026996281520414E-2</v>
      </c>
      <c r="Q41" s="135">
        <v>6.161337145444442E-2</v>
      </c>
      <c r="R41" s="135">
        <v>0.82714397306158782</v>
      </c>
      <c r="S41" s="135">
        <v>0.43998137642691859</v>
      </c>
      <c r="T41" s="135">
        <v>0.22126235695457289</v>
      </c>
      <c r="U41" s="135">
        <v>3.6380873790643219E-2</v>
      </c>
      <c r="V41" s="135">
        <v>18.114431117618651</v>
      </c>
      <c r="W41" s="135">
        <v>27.293627447368337</v>
      </c>
      <c r="X41" s="135">
        <v>6.2299008044876567</v>
      </c>
      <c r="Y41" s="135">
        <v>6.3106574634507933</v>
      </c>
      <c r="Z41" s="135">
        <v>2.4175372739420302</v>
      </c>
      <c r="AA41" s="135">
        <v>3.1322683321993363</v>
      </c>
      <c r="AB41" s="135">
        <v>18.09036387407982</v>
      </c>
      <c r="AC41" s="135">
        <v>0.15775083434643211</v>
      </c>
      <c r="AD41" s="135">
        <v>1.6553361843908774</v>
      </c>
      <c r="AE41" s="136"/>
      <c r="AF41" s="137">
        <v>11783</v>
      </c>
      <c r="AG41" s="137">
        <v>9726.5619999999999</v>
      </c>
      <c r="AH41" s="137">
        <v>148777.20000000001</v>
      </c>
      <c r="AI41" s="137">
        <v>30344.073181286425</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1.15637141</v>
      </c>
      <c r="F43" s="135">
        <v>0.64702491600000001</v>
      </c>
      <c r="G43" s="135">
        <v>2.8615206690790056</v>
      </c>
      <c r="H43" s="135">
        <v>4.2549999999999998E-2</v>
      </c>
      <c r="I43" s="135">
        <v>0.28540643799999998</v>
      </c>
      <c r="J43" s="135">
        <v>0.29770676800000001</v>
      </c>
      <c r="K43" s="135">
        <v>0.31104575800000001</v>
      </c>
      <c r="L43" s="135">
        <v>6.3931318959999997E-2</v>
      </c>
      <c r="M43" s="135">
        <v>1.7014747699999999</v>
      </c>
      <c r="N43" s="135">
        <v>0.13786940110000001</v>
      </c>
      <c r="O43" s="135">
        <v>1.6421194090000001E-2</v>
      </c>
      <c r="P43" s="135">
        <v>7.6433530000000012E-3</v>
      </c>
      <c r="Q43" s="135">
        <v>4.5444900000000009E-3</v>
      </c>
      <c r="R43" s="135">
        <v>4.3609256300000003E-2</v>
      </c>
      <c r="S43" s="135">
        <v>2.2197687260000001E-2</v>
      </c>
      <c r="T43" s="135">
        <v>9.7672471300000008E-2</v>
      </c>
      <c r="U43" s="135">
        <v>2.5613318000000003E-3</v>
      </c>
      <c r="V43" s="135">
        <v>0.75923787300000001</v>
      </c>
      <c r="W43" s="135">
        <v>0.27748356200000002</v>
      </c>
      <c r="X43" s="135">
        <v>4.5886659932000001E-2</v>
      </c>
      <c r="Y43" s="135">
        <v>6.2941222290000001E-2</v>
      </c>
      <c r="Z43" s="135">
        <v>2.3668752889999999E-2</v>
      </c>
      <c r="AA43" s="135">
        <v>1.8589459808000003E-2</v>
      </c>
      <c r="AB43" s="135">
        <v>0.15108609492</v>
      </c>
      <c r="AC43" s="135">
        <v>6.3688013999999996E-3</v>
      </c>
      <c r="AD43" s="135">
        <v>0.12851598884200002</v>
      </c>
      <c r="AE43" s="136"/>
      <c r="AF43" s="137">
        <v>1106.3999999999996</v>
      </c>
      <c r="AG43" s="137">
        <v>755.57</v>
      </c>
      <c r="AH43" s="137">
        <v>9197.1</v>
      </c>
      <c r="AI43" s="137">
        <v>1150</v>
      </c>
      <c r="AJ43" s="137" t="s">
        <v>394</v>
      </c>
      <c r="AK43" s="137" t="s">
        <v>392</v>
      </c>
      <c r="AL43" s="137" t="s">
        <v>49</v>
      </c>
    </row>
    <row r="44" spans="1:38" s="2" customFormat="1" ht="26.25" customHeight="1" thickBot="1" x14ac:dyDescent="0.25">
      <c r="A44" s="62" t="s">
        <v>70</v>
      </c>
      <c r="B44" s="62" t="s">
        <v>111</v>
      </c>
      <c r="C44" s="63" t="s">
        <v>112</v>
      </c>
      <c r="D44" s="64"/>
      <c r="E44" s="135">
        <v>10.900323191860128</v>
      </c>
      <c r="F44" s="135">
        <v>1.2906367004701775</v>
      </c>
      <c r="G44" s="135">
        <v>0.18410000000000001</v>
      </c>
      <c r="H44" s="135">
        <v>2.011223867267267E-3</v>
      </c>
      <c r="I44" s="135">
        <v>0.71258978279891227</v>
      </c>
      <c r="J44" s="135">
        <v>0.71258978279891227</v>
      </c>
      <c r="K44" s="135">
        <v>0.71258978279891227</v>
      </c>
      <c r="L44" s="135">
        <v>0.39541223848116236</v>
      </c>
      <c r="M44" s="135">
        <v>3.8275115705717866</v>
      </c>
      <c r="N44" s="135">
        <v>9.0471999999999997E-2</v>
      </c>
      <c r="O44" s="135">
        <v>2.63E-3</v>
      </c>
      <c r="P44" s="135">
        <v>1.1308999999999998E-3</v>
      </c>
      <c r="Q44" s="135">
        <v>5.6544999999999998E-3</v>
      </c>
      <c r="R44" s="135">
        <v>1.315E-2</v>
      </c>
      <c r="S44" s="135">
        <v>0.4471</v>
      </c>
      <c r="T44" s="135">
        <v>1.8409999999999999E-2</v>
      </c>
      <c r="U44" s="135">
        <v>2.63E-3</v>
      </c>
      <c r="V44" s="135">
        <v>0.26300000000000001</v>
      </c>
      <c r="W44" s="135" t="s">
        <v>392</v>
      </c>
      <c r="X44" s="135">
        <v>7.8899999999999994E-3</v>
      </c>
      <c r="Y44" s="135">
        <v>1.315E-2</v>
      </c>
      <c r="Z44" s="135" t="s">
        <v>392</v>
      </c>
      <c r="AA44" s="135" t="s">
        <v>392</v>
      </c>
      <c r="AB44" s="135">
        <v>2.104E-2</v>
      </c>
      <c r="AC44" s="135" t="s">
        <v>392</v>
      </c>
      <c r="AD44" s="135" t="s">
        <v>392</v>
      </c>
      <c r="AE44" s="136"/>
      <c r="AF44" s="137">
        <v>11309</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v>9.1923999999999999E-4</v>
      </c>
      <c r="J47" s="135">
        <v>9.1923999999999999E-4</v>
      </c>
      <c r="K47" s="135">
        <v>9.1923999999999999E-4</v>
      </c>
      <c r="L47" s="135">
        <v>5.1477439999999999E-4</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0.73378047368421062</v>
      </c>
      <c r="G48" s="135" t="s">
        <v>392</v>
      </c>
      <c r="H48" s="135" t="s">
        <v>392</v>
      </c>
      <c r="I48" s="135">
        <v>6.5135000000000012E-2</v>
      </c>
      <c r="J48" s="135">
        <v>0.54713400000000012</v>
      </c>
      <c r="K48" s="135">
        <v>1.159403</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13.027000000000001</v>
      </c>
      <c r="AL48" s="137" t="s">
        <v>397</v>
      </c>
    </row>
    <row r="49" spans="1:38" s="2" customFormat="1" ht="26.25" customHeight="1" thickBot="1" x14ac:dyDescent="0.25">
      <c r="A49" s="62" t="s">
        <v>119</v>
      </c>
      <c r="B49" s="62" t="s">
        <v>122</v>
      </c>
      <c r="C49" s="63" t="s">
        <v>123</v>
      </c>
      <c r="D49" s="64"/>
      <c r="E49" s="135">
        <v>3.8880000000000002E-4</v>
      </c>
      <c r="F49" s="135">
        <v>3.3264000000000002E-3</v>
      </c>
      <c r="G49" s="135">
        <v>3.456E-4</v>
      </c>
      <c r="H49" s="135">
        <v>1.5984E-3</v>
      </c>
      <c r="I49" s="135">
        <v>2.6352E-2</v>
      </c>
      <c r="J49" s="135">
        <v>6.3071999999999989E-2</v>
      </c>
      <c r="K49" s="135">
        <v>0.14990400000000001</v>
      </c>
      <c r="L49" s="135">
        <v>1.291248E-2</v>
      </c>
      <c r="M49" s="135">
        <v>0.19872000000000001</v>
      </c>
      <c r="N49" s="135">
        <v>0.16416</v>
      </c>
      <c r="O49" s="135">
        <v>3.0239999999999998E-3</v>
      </c>
      <c r="P49" s="135">
        <v>5.1840000000000002E-3</v>
      </c>
      <c r="Q49" s="135">
        <v>5.6159999999999995E-3</v>
      </c>
      <c r="R49" s="135">
        <v>7.3440000000000005E-2</v>
      </c>
      <c r="S49" s="135">
        <v>2.0736000000000001E-2</v>
      </c>
      <c r="T49" s="135">
        <v>5.1839999999999997E-2</v>
      </c>
      <c r="U49" s="135">
        <v>6.9119999999999997E-3</v>
      </c>
      <c r="V49" s="135">
        <v>9.5039999999999999E-2</v>
      </c>
      <c r="W49" s="135">
        <v>1.296</v>
      </c>
      <c r="X49" s="135">
        <v>6.9120000000000001E-2</v>
      </c>
      <c r="Y49" s="135">
        <v>8.6400000000000005E-2</v>
      </c>
      <c r="Z49" s="135">
        <v>4.3200000000000002E-2</v>
      </c>
      <c r="AA49" s="135">
        <v>3.0240000000000003E-2</v>
      </c>
      <c r="AB49" s="135">
        <v>0.22896</v>
      </c>
      <c r="AC49" s="135" t="s">
        <v>392</v>
      </c>
      <c r="AD49" s="135" t="s">
        <v>392</v>
      </c>
      <c r="AE49" s="136"/>
      <c r="AF49" s="137" t="s">
        <v>392</v>
      </c>
      <c r="AG49" s="137" t="s">
        <v>392</v>
      </c>
      <c r="AH49" s="137" t="s">
        <v>392</v>
      </c>
      <c r="AI49" s="137" t="s">
        <v>392</v>
      </c>
      <c r="AJ49" s="137" t="s">
        <v>392</v>
      </c>
      <c r="AK49" s="137">
        <v>0.432</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0.105</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1.05</v>
      </c>
      <c r="AL51" s="137" t="s">
        <v>399</v>
      </c>
    </row>
    <row r="52" spans="1:38" s="2" customFormat="1" ht="26.25" customHeight="1" thickBot="1" x14ac:dyDescent="0.25">
      <c r="A52" s="62" t="s">
        <v>119</v>
      </c>
      <c r="B52" s="66" t="s">
        <v>128</v>
      </c>
      <c r="C52" s="68" t="s">
        <v>363</v>
      </c>
      <c r="D52" s="65"/>
      <c r="E52" s="135">
        <v>0.20540321584000001</v>
      </c>
      <c r="F52" s="135">
        <v>1.2070000000000001</v>
      </c>
      <c r="G52" s="135">
        <v>3.3591669972200005</v>
      </c>
      <c r="H52" s="135">
        <v>6.6385000000000003E-3</v>
      </c>
      <c r="I52" s="135">
        <v>8.6200038956250006E-3</v>
      </c>
      <c r="J52" s="135">
        <v>1.9846055480625003E-2</v>
      </c>
      <c r="K52" s="135">
        <v>3.2074433100000001E-2</v>
      </c>
      <c r="L52" s="135" t="s">
        <v>392</v>
      </c>
      <c r="M52" s="135">
        <v>0.11948527576</v>
      </c>
      <c r="N52" s="135">
        <v>3.07785E-2</v>
      </c>
      <c r="O52" s="135">
        <v>3.07785E-2</v>
      </c>
      <c r="P52" s="135">
        <v>3.07785E-2</v>
      </c>
      <c r="Q52" s="135">
        <v>3.07785E-2</v>
      </c>
      <c r="R52" s="135">
        <v>3.07785E-2</v>
      </c>
      <c r="S52" s="135">
        <v>3.07785E-2</v>
      </c>
      <c r="T52" s="135">
        <v>3.07785E-2</v>
      </c>
      <c r="U52" s="135">
        <v>3.07785E-2</v>
      </c>
      <c r="V52" s="135">
        <v>3.07785E-2</v>
      </c>
      <c r="W52" s="135">
        <v>3.4399500000000006E-2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6.0350000000000001</v>
      </c>
      <c r="AL52" s="137" t="s">
        <v>400</v>
      </c>
    </row>
    <row r="53" spans="1:38" s="2" customFormat="1" ht="26.25" customHeight="1" thickBot="1" x14ac:dyDescent="0.25">
      <c r="A53" s="62" t="s">
        <v>119</v>
      </c>
      <c r="B53" s="66" t="s">
        <v>129</v>
      </c>
      <c r="C53" s="68" t="s">
        <v>130</v>
      </c>
      <c r="D53" s="65"/>
      <c r="E53" s="135" t="s">
        <v>392</v>
      </c>
      <c r="F53" s="135">
        <v>0.58259075342465749</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1.425</v>
      </c>
      <c r="AL53" s="137" t="s">
        <v>401</v>
      </c>
    </row>
    <row r="54" spans="1:38" s="2" customFormat="1" ht="37.5" customHeight="1" thickBot="1" x14ac:dyDescent="0.25">
      <c r="A54" s="62" t="s">
        <v>119</v>
      </c>
      <c r="B54" s="66" t="s">
        <v>131</v>
      </c>
      <c r="C54" s="68" t="s">
        <v>132</v>
      </c>
      <c r="D54" s="65"/>
      <c r="E54" s="135" t="s">
        <v>392</v>
      </c>
      <c r="F54" s="135">
        <v>0.31059999999999999</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3106</v>
      </c>
      <c r="AL54" s="137" t="s">
        <v>402</v>
      </c>
    </row>
    <row r="55" spans="1:38" s="2" customFormat="1" ht="26.25" customHeight="1" thickBot="1" x14ac:dyDescent="0.25">
      <c r="A55" s="62" t="s">
        <v>119</v>
      </c>
      <c r="B55" s="66" t="s">
        <v>133</v>
      </c>
      <c r="C55" s="68" t="s">
        <v>134</v>
      </c>
      <c r="D55" s="65"/>
      <c r="E55" s="135">
        <v>2.9114394776629589E-2</v>
      </c>
      <c r="F55" s="135">
        <v>2.9173563218390805E-2</v>
      </c>
      <c r="G55" s="135">
        <v>0.53413218390804595</v>
      </c>
      <c r="H55" s="135" t="s">
        <v>392</v>
      </c>
      <c r="I55" s="135">
        <v>2.2624685320246588E-2</v>
      </c>
      <c r="J55" s="135">
        <v>2.2624685320246588E-2</v>
      </c>
      <c r="K55" s="135">
        <v>2.2624685320246588E-2</v>
      </c>
      <c r="L55" s="135">
        <v>5.4299244768591815E-3</v>
      </c>
      <c r="M55" s="135">
        <v>0.13195803100314163</v>
      </c>
      <c r="N55" s="135">
        <v>4.2599149848985406E-2</v>
      </c>
      <c r="O55" s="135">
        <v>0.17129107960824724</v>
      </c>
      <c r="P55" s="135">
        <v>4.0169306673181721E-2</v>
      </c>
      <c r="Q55" s="135">
        <v>3.2507515991827857E-2</v>
      </c>
      <c r="R55" s="135">
        <v>1.4993982912864794E-2</v>
      </c>
      <c r="S55" s="135">
        <v>1.5539567082709293E-2</v>
      </c>
      <c r="T55" s="135">
        <v>0.3273448660788959</v>
      </c>
      <c r="U55" s="135">
        <v>4.5746731456007585E-3</v>
      </c>
      <c r="V55" s="135">
        <v>4.4300220791507776</v>
      </c>
      <c r="W55" s="135" t="s">
        <v>392</v>
      </c>
      <c r="X55" s="135">
        <v>3.9498782535417207E-7</v>
      </c>
      <c r="Y55" s="135">
        <v>6.7206883716978524E-7</v>
      </c>
      <c r="Z55" s="135">
        <v>3.714064626464603E-7</v>
      </c>
      <c r="AA55" s="135">
        <v>3.714064626464603E-7</v>
      </c>
      <c r="AB55" s="135">
        <v>1.8098695878168779E-6</v>
      </c>
      <c r="AC55" s="135" t="s">
        <v>392</v>
      </c>
      <c r="AD55" s="135" t="s">
        <v>392</v>
      </c>
      <c r="AE55" s="136"/>
      <c r="AF55" s="137" t="s">
        <v>392</v>
      </c>
      <c r="AG55" s="137" t="s">
        <v>392</v>
      </c>
      <c r="AH55" s="137" t="s">
        <v>392</v>
      </c>
      <c r="AI55" s="137" t="s">
        <v>392</v>
      </c>
      <c r="AJ55" s="137" t="s">
        <v>392</v>
      </c>
      <c r="AK55" s="137">
        <v>1.2068965517241379</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0.44706044791562422</v>
      </c>
      <c r="J57" s="135">
        <v>0.80470880624812358</v>
      </c>
      <c r="K57" s="135">
        <v>0.89412089583124843</v>
      </c>
      <c r="L57" s="135">
        <v>1.3411813437468724E-2</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3504.1889999999999</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2.5295738473762506E-3</v>
      </c>
      <c r="J58" s="135">
        <v>1.6863825649175004E-2</v>
      </c>
      <c r="K58" s="135">
        <v>3.3727651298350009E-2</v>
      </c>
      <c r="L58" s="135">
        <v>1.1636039697930754E-5</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363.5</v>
      </c>
      <c r="AL58" s="137" t="s">
        <v>407</v>
      </c>
    </row>
    <row r="59" spans="1:38" s="2" customFormat="1" ht="26.25" customHeight="1" thickBot="1" x14ac:dyDescent="0.25">
      <c r="A59" s="62" t="s">
        <v>53</v>
      </c>
      <c r="B59" s="70" t="s">
        <v>141</v>
      </c>
      <c r="C59" s="63" t="s">
        <v>373</v>
      </c>
      <c r="D59" s="64"/>
      <c r="E59" s="135" t="s">
        <v>393</v>
      </c>
      <c r="F59" s="135">
        <v>7.2519999999999998E-3</v>
      </c>
      <c r="G59" s="135" t="s">
        <v>393</v>
      </c>
      <c r="H59" s="135">
        <v>2.03056E-2</v>
      </c>
      <c r="I59" s="135">
        <v>0.17137038431207402</v>
      </c>
      <c r="J59" s="135">
        <v>0.19772344152607571</v>
      </c>
      <c r="K59" s="135">
        <v>0.21910545641542203</v>
      </c>
      <c r="L59" s="135">
        <v>2.5241514867348588E-4</v>
      </c>
      <c r="M59" s="135" t="s">
        <v>393</v>
      </c>
      <c r="N59" s="135">
        <v>1.88216571281</v>
      </c>
      <c r="O59" s="135">
        <v>4.3573022000000003E-2</v>
      </c>
      <c r="P59" s="135">
        <v>8.5767600000000003E-4</v>
      </c>
      <c r="Q59" s="135">
        <v>0.20146781648200002</v>
      </c>
      <c r="R59" s="135">
        <v>9.2201770000000002E-2</v>
      </c>
      <c r="S59" s="135">
        <v>2.0012440000000001E-3</v>
      </c>
      <c r="T59" s="135">
        <v>0.20891854999999998</v>
      </c>
      <c r="U59" s="135">
        <v>0.32752425000000002</v>
      </c>
      <c r="V59" s="135">
        <v>0.10578003999999999</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431.17399999999998</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0.15977621635610764</v>
      </c>
      <c r="J60" s="135">
        <v>1.5977621635610766</v>
      </c>
      <c r="K60" s="135">
        <v>3.1840857453416151</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31.955243271221534</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0.61564655359120946</v>
      </c>
      <c r="J61" s="135">
        <v>6.1564655359120941</v>
      </c>
      <c r="K61" s="135">
        <v>20.545730461334998</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14.433969149999999</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0.27222481775244106</v>
      </c>
      <c r="F64" s="135">
        <v>2.6045820000000001E-2</v>
      </c>
      <c r="G64" s="135">
        <v>1.3330424301286209E-3</v>
      </c>
      <c r="H64" s="135">
        <v>4.0174061791999997E-3</v>
      </c>
      <c r="I64" s="135" t="s">
        <v>393</v>
      </c>
      <c r="J64" s="135" t="s">
        <v>393</v>
      </c>
      <c r="K64" s="135" t="s">
        <v>393</v>
      </c>
      <c r="L64" s="135" t="s">
        <v>392</v>
      </c>
      <c r="M64" s="135">
        <v>0.49472054833759432</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289.39800000000002</v>
      </c>
      <c r="AL64" s="137" t="s">
        <v>412</v>
      </c>
    </row>
    <row r="65" spans="1:38" s="2" customFormat="1" ht="26.25" customHeight="1" thickBot="1" x14ac:dyDescent="0.25">
      <c r="A65" s="62" t="s">
        <v>53</v>
      </c>
      <c r="B65" s="66" t="s">
        <v>152</v>
      </c>
      <c r="C65" s="63" t="s">
        <v>153</v>
      </c>
      <c r="D65" s="64"/>
      <c r="E65" s="135">
        <v>1.2802066341448519</v>
      </c>
      <c r="F65" s="135" t="s">
        <v>392</v>
      </c>
      <c r="G65" s="135" t="s">
        <v>392</v>
      </c>
      <c r="H65" s="135">
        <v>6.8942629578720549E-2</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294.803</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0.63166216425158761</v>
      </c>
      <c r="F70" s="135">
        <v>3.3044418809281058</v>
      </c>
      <c r="G70" s="135">
        <v>0.85276440902326456</v>
      </c>
      <c r="H70" s="135">
        <v>0.32458841361621998</v>
      </c>
      <c r="I70" s="135">
        <v>0.22435095715342085</v>
      </c>
      <c r="J70" s="135">
        <v>0.28348671508822082</v>
      </c>
      <c r="K70" s="135">
        <v>0.56649432615582085</v>
      </c>
      <c r="L70" s="135">
        <v>6.6086079687448333E-3</v>
      </c>
      <c r="M70" s="135">
        <v>0.29011639516416193</v>
      </c>
      <c r="N70" s="135" t="s">
        <v>394</v>
      </c>
      <c r="O70" s="135" t="s">
        <v>394</v>
      </c>
      <c r="P70" s="135">
        <v>0.15299760000000001</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2857.4487288294131</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0.30780000000000002</v>
      </c>
      <c r="G72" s="135" t="s">
        <v>393</v>
      </c>
      <c r="H72" s="135" t="s">
        <v>393</v>
      </c>
      <c r="I72" s="135">
        <v>1.4044911999999998</v>
      </c>
      <c r="J72" s="135">
        <v>1.8057743999999998</v>
      </c>
      <c r="K72" s="135">
        <v>3.0096239999999996</v>
      </c>
      <c r="L72" s="135">
        <v>1.034208E-3</v>
      </c>
      <c r="M72" s="135" t="s">
        <v>393</v>
      </c>
      <c r="N72" s="135">
        <v>10.105898485120001</v>
      </c>
      <c r="O72" s="135">
        <v>0.19790737257600002</v>
      </c>
      <c r="P72" s="135">
        <v>0.11073309789599999</v>
      </c>
      <c r="Q72" s="135">
        <v>0.82080000000000009</v>
      </c>
      <c r="R72" s="135">
        <v>9.234</v>
      </c>
      <c r="S72" s="135">
        <v>0.57108970933000003</v>
      </c>
      <c r="T72" s="135">
        <v>0.28728000000000004</v>
      </c>
      <c r="U72" s="135">
        <v>4.104E-2</v>
      </c>
      <c r="V72" s="135">
        <v>8.2080000000000002</v>
      </c>
      <c r="W72" s="135">
        <v>13.297108517316616</v>
      </c>
      <c r="X72" s="135" t="s">
        <v>393</v>
      </c>
      <c r="Y72" s="135" t="s">
        <v>393</v>
      </c>
      <c r="Z72" s="135" t="s">
        <v>393</v>
      </c>
      <c r="AA72" s="135" t="s">
        <v>393</v>
      </c>
      <c r="AB72" s="135">
        <v>0.13166651095558132</v>
      </c>
      <c r="AC72" s="135">
        <v>6.1559999999999997E-2</v>
      </c>
      <c r="AD72" s="135">
        <v>5.13</v>
      </c>
      <c r="AE72" s="136"/>
      <c r="AF72" s="137" t="s">
        <v>392</v>
      </c>
      <c r="AG72" s="137" t="s">
        <v>392</v>
      </c>
      <c r="AH72" s="137" t="s">
        <v>392</v>
      </c>
      <c r="AI72" s="137" t="s">
        <v>392</v>
      </c>
      <c r="AJ72" s="137" t="s">
        <v>392</v>
      </c>
      <c r="AK72" s="137">
        <v>2052</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3.5293699999999997E-2</v>
      </c>
      <c r="F74" s="135" t="s">
        <v>393</v>
      </c>
      <c r="G74" s="135">
        <v>0.21176219999999996</v>
      </c>
      <c r="H74" s="135" t="s">
        <v>393</v>
      </c>
      <c r="I74" s="135">
        <v>0.16563327</v>
      </c>
      <c r="J74" s="135">
        <v>0.37573014999999993</v>
      </c>
      <c r="K74" s="135">
        <v>0.52465666</v>
      </c>
      <c r="L74" s="135">
        <v>3.80956521E-3</v>
      </c>
      <c r="M74" s="135">
        <v>4.3058313999999989</v>
      </c>
      <c r="N74" s="135" t="s">
        <v>392</v>
      </c>
      <c r="O74" s="135" t="s">
        <v>392</v>
      </c>
      <c r="P74" s="135" t="s">
        <v>392</v>
      </c>
      <c r="Q74" s="135" t="s">
        <v>392</v>
      </c>
      <c r="R74" s="135" t="s">
        <v>392</v>
      </c>
      <c r="S74" s="135" t="s">
        <v>392</v>
      </c>
      <c r="T74" s="135" t="s">
        <v>392</v>
      </c>
      <c r="U74" s="135" t="s">
        <v>392</v>
      </c>
      <c r="V74" s="135" t="s">
        <v>392</v>
      </c>
      <c r="W74" s="135">
        <v>0.48103500825021811</v>
      </c>
      <c r="X74" s="135">
        <v>4.2352439999999991E-2</v>
      </c>
      <c r="Y74" s="135">
        <v>4.2352439999999991E-2</v>
      </c>
      <c r="Z74" s="135">
        <v>4.2352439999999991E-2</v>
      </c>
      <c r="AA74" s="135">
        <v>5.2940549999999989E-3</v>
      </c>
      <c r="AB74" s="135">
        <v>0.13235137499999997</v>
      </c>
      <c r="AC74" s="135">
        <v>115.282</v>
      </c>
      <c r="AD74" s="135" t="s">
        <v>392</v>
      </c>
      <c r="AE74" s="136"/>
      <c r="AF74" s="137" t="s">
        <v>392</v>
      </c>
      <c r="AG74" s="137" t="s">
        <v>392</v>
      </c>
      <c r="AH74" s="137" t="s">
        <v>392</v>
      </c>
      <c r="AI74" s="137" t="s">
        <v>392</v>
      </c>
      <c r="AJ74" s="137" t="s">
        <v>392</v>
      </c>
      <c r="AK74" s="137">
        <v>230</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1.3615994712491738E-3</v>
      </c>
      <c r="H77" s="135" t="s">
        <v>394</v>
      </c>
      <c r="I77" s="135">
        <v>6.8079973562458688E-5</v>
      </c>
      <c r="J77" s="135">
        <v>8.8503965631196304E-5</v>
      </c>
      <c r="K77" s="135">
        <v>1.0892795769993391E-4</v>
      </c>
      <c r="L77" s="135" t="s">
        <v>392</v>
      </c>
      <c r="M77" s="135" t="s">
        <v>393</v>
      </c>
      <c r="N77" s="135">
        <v>2.3147191011235954E-2</v>
      </c>
      <c r="O77" s="135">
        <v>3.2678387309980172E-3</v>
      </c>
      <c r="P77" s="135">
        <v>6.8079973562458693E-3</v>
      </c>
      <c r="Q77" s="135">
        <v>6.5356774619960349E-4</v>
      </c>
      <c r="R77" s="135" t="s">
        <v>392</v>
      </c>
      <c r="S77" s="135" t="s">
        <v>392</v>
      </c>
      <c r="T77" s="135" t="s">
        <v>392</v>
      </c>
      <c r="U77" s="135" t="s">
        <v>392</v>
      </c>
      <c r="V77" s="135">
        <v>5.4463978849966954E-2</v>
      </c>
      <c r="W77" s="135">
        <v>6.8079973562458693E-3</v>
      </c>
      <c r="X77" s="135" t="s">
        <v>392</v>
      </c>
      <c r="Y77" s="135" t="s">
        <v>392</v>
      </c>
      <c r="Z77" s="135" t="s">
        <v>392</v>
      </c>
      <c r="AA77" s="135" t="s">
        <v>392</v>
      </c>
      <c r="AB77" s="135" t="s">
        <v>392</v>
      </c>
      <c r="AC77" s="135" t="s">
        <v>392</v>
      </c>
      <c r="AD77" s="135">
        <v>1.2254395241242564</v>
      </c>
      <c r="AE77" s="136"/>
      <c r="AF77" s="137" t="s">
        <v>392</v>
      </c>
      <c r="AG77" s="137" t="s">
        <v>392</v>
      </c>
      <c r="AH77" s="137" t="s">
        <v>392</v>
      </c>
      <c r="AI77" s="137" t="s">
        <v>392</v>
      </c>
      <c r="AJ77" s="137" t="s">
        <v>392</v>
      </c>
      <c r="AK77" s="137">
        <v>31.361599471249175</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5.7000000000000002E-3</v>
      </c>
      <c r="J78" s="135">
        <v>7.4999999999999997E-3</v>
      </c>
      <c r="K78" s="135">
        <v>9.5999999999999992E-3</v>
      </c>
      <c r="L78" s="135">
        <v>5.6999999999999996E-6</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3.9843228766009995</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137.19999999999999</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8.6095368915586352</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10142</v>
      </c>
      <c r="AL82" s="137" t="s">
        <v>429</v>
      </c>
    </row>
    <row r="83" spans="1:38" s="2" customFormat="1" ht="26.25" customHeight="1" thickBot="1" x14ac:dyDescent="0.25">
      <c r="A83" s="62" t="s">
        <v>53</v>
      </c>
      <c r="B83" s="73" t="s">
        <v>188</v>
      </c>
      <c r="C83" s="74" t="s">
        <v>189</v>
      </c>
      <c r="D83" s="64"/>
      <c r="E83" s="135" t="s">
        <v>392</v>
      </c>
      <c r="F83" s="135">
        <v>5.1200000000000002E-2</v>
      </c>
      <c r="G83" s="135" t="s">
        <v>392</v>
      </c>
      <c r="H83" s="135" t="s">
        <v>392</v>
      </c>
      <c r="I83" s="135">
        <v>6.2342972737623424E-3</v>
      </c>
      <c r="J83" s="135">
        <v>4.6757229553217566E-2</v>
      </c>
      <c r="K83" s="135">
        <v>0.21820040458168199</v>
      </c>
      <c r="L83" s="135">
        <v>3.5535494460445352E-4</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3200</v>
      </c>
      <c r="AL83" s="137" t="s">
        <v>430</v>
      </c>
    </row>
    <row r="84" spans="1:38" s="2" customFormat="1" ht="26.25" customHeight="1" thickBot="1" x14ac:dyDescent="0.25">
      <c r="A84" s="62" t="s">
        <v>53</v>
      </c>
      <c r="B84" s="73" t="s">
        <v>190</v>
      </c>
      <c r="C84" s="74" t="s">
        <v>191</v>
      </c>
      <c r="D84" s="64"/>
      <c r="E84" s="135" t="s">
        <v>392</v>
      </c>
      <c r="F84" s="135">
        <v>1.3507500466182596E-3</v>
      </c>
      <c r="G84" s="135" t="s">
        <v>392</v>
      </c>
      <c r="H84" s="135" t="s">
        <v>392</v>
      </c>
      <c r="I84" s="135">
        <v>8.3123079791892884E-5</v>
      </c>
      <c r="J84" s="135">
        <v>4.1561539895946442E-3</v>
      </c>
      <c r="K84" s="135">
        <v>1.6624615958378577E-2</v>
      </c>
      <c r="L84" s="135">
        <v>1.0806000372946075E-8</v>
      </c>
      <c r="M84" s="135">
        <v>9.8708657252872804E-5</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10.390384973986611</v>
      </c>
      <c r="AL84" s="137" t="s">
        <v>431</v>
      </c>
    </row>
    <row r="85" spans="1:38" s="2" customFormat="1" ht="26.25" customHeight="1" thickBot="1" x14ac:dyDescent="0.25">
      <c r="A85" s="62" t="s">
        <v>185</v>
      </c>
      <c r="B85" s="68" t="s">
        <v>192</v>
      </c>
      <c r="C85" s="74" t="s">
        <v>374</v>
      </c>
      <c r="D85" s="64"/>
      <c r="E85" s="135" t="s">
        <v>392</v>
      </c>
      <c r="F85" s="135">
        <v>21.896051999999997</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21.896051999999997</v>
      </c>
      <c r="AL85" s="137" t="s">
        <v>432</v>
      </c>
    </row>
    <row r="86" spans="1:38" s="2" customFormat="1" ht="26.25" customHeight="1" thickBot="1" x14ac:dyDescent="0.25">
      <c r="A86" s="62" t="s">
        <v>185</v>
      </c>
      <c r="B86" s="68" t="s">
        <v>193</v>
      </c>
      <c r="C86" s="72" t="s">
        <v>194</v>
      </c>
      <c r="D86" s="64"/>
      <c r="E86" s="135" t="s">
        <v>394</v>
      </c>
      <c r="F86" s="135">
        <v>0.43823099999999998</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10142</v>
      </c>
      <c r="AL86" s="137" t="s">
        <v>429</v>
      </c>
    </row>
    <row r="87" spans="1:38" s="2" customFormat="1" ht="26.25" customHeight="1" thickBot="1" x14ac:dyDescent="0.25">
      <c r="A87" s="62" t="s">
        <v>185</v>
      </c>
      <c r="B87" s="68" t="s">
        <v>195</v>
      </c>
      <c r="C87" s="72" t="s">
        <v>196</v>
      </c>
      <c r="D87" s="64"/>
      <c r="E87" s="135" t="s">
        <v>392</v>
      </c>
      <c r="F87" s="135">
        <v>4.6515608274431422E-2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1.8902288888888892</v>
      </c>
      <c r="AL87" s="137" t="s">
        <v>433</v>
      </c>
    </row>
    <row r="88" spans="1:38" s="2" customFormat="1" ht="26.25" customHeight="1" thickBot="1" x14ac:dyDescent="0.25">
      <c r="A88" s="62" t="s">
        <v>185</v>
      </c>
      <c r="B88" s="68" t="s">
        <v>197</v>
      </c>
      <c r="C88" s="72" t="s">
        <v>198</v>
      </c>
      <c r="D88" s="64"/>
      <c r="E88" s="135" t="s">
        <v>392</v>
      </c>
      <c r="F88" s="135">
        <v>4.0928535129341466</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v>0.30752489999999999</v>
      </c>
      <c r="Y88" s="135" t="s">
        <v>392</v>
      </c>
      <c r="Z88" s="135" t="s">
        <v>392</v>
      </c>
      <c r="AA88" s="135" t="s">
        <v>392</v>
      </c>
      <c r="AB88" s="135">
        <v>0.30752489999999999</v>
      </c>
      <c r="AC88" s="135" t="s">
        <v>392</v>
      </c>
      <c r="AD88" s="135" t="s">
        <v>392</v>
      </c>
      <c r="AE88" s="136"/>
      <c r="AF88" s="137" t="s">
        <v>392</v>
      </c>
      <c r="AG88" s="137" t="s">
        <v>392</v>
      </c>
      <c r="AH88" s="137" t="s">
        <v>392</v>
      </c>
      <c r="AI88" s="137" t="s">
        <v>392</v>
      </c>
      <c r="AJ88" s="137" t="s">
        <v>392</v>
      </c>
      <c r="AK88" s="137">
        <v>17.434738500768567</v>
      </c>
      <c r="AL88" s="137" t="s">
        <v>434</v>
      </c>
    </row>
    <row r="89" spans="1:38" s="2" customFormat="1" ht="26.25" customHeight="1" thickBot="1" x14ac:dyDescent="0.25">
      <c r="A89" s="62" t="s">
        <v>185</v>
      </c>
      <c r="B89" s="68" t="s">
        <v>199</v>
      </c>
      <c r="C89" s="72" t="s">
        <v>200</v>
      </c>
      <c r="D89" s="64"/>
      <c r="E89" s="135" t="s">
        <v>392</v>
      </c>
      <c r="F89" s="135">
        <v>3.8073999999999999</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7.6147999999999998</v>
      </c>
      <c r="AL89" s="137" t="s">
        <v>435</v>
      </c>
    </row>
    <row r="90" spans="1:38" s="7" customFormat="1" ht="26.25" customHeight="1" thickBot="1" x14ac:dyDescent="0.25">
      <c r="A90" s="62" t="s">
        <v>185</v>
      </c>
      <c r="B90" s="68" t="s">
        <v>201</v>
      </c>
      <c r="C90" s="72" t="s">
        <v>202</v>
      </c>
      <c r="D90" s="64"/>
      <c r="E90" s="135" t="s">
        <v>394</v>
      </c>
      <c r="F90" s="135">
        <v>0.37154623050000007</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876</v>
      </c>
      <c r="AL90" s="137" t="s">
        <v>436</v>
      </c>
    </row>
    <row r="91" spans="1:38" s="2" customFormat="1" ht="26.25" customHeight="1" thickBot="1" x14ac:dyDescent="0.25">
      <c r="A91" s="62" t="s">
        <v>185</v>
      </c>
      <c r="B91" s="66" t="s">
        <v>375</v>
      </c>
      <c r="C91" s="68" t="s">
        <v>203</v>
      </c>
      <c r="D91" s="64"/>
      <c r="E91" s="135">
        <v>3.6396653120000004E-2</v>
      </c>
      <c r="F91" s="135">
        <v>9.7735612656000018E-2</v>
      </c>
      <c r="G91" s="135">
        <v>5.6564600000000005E-4</v>
      </c>
      <c r="H91" s="135">
        <v>8.3802229860000008E-2</v>
      </c>
      <c r="I91" s="135">
        <v>0.55494768880000012</v>
      </c>
      <c r="J91" s="135">
        <v>0.5639343428000001</v>
      </c>
      <c r="K91" s="135">
        <v>0.56579048580000002</v>
      </c>
      <c r="L91" s="135">
        <v>0.24534869706000004</v>
      </c>
      <c r="M91" s="135">
        <v>1.1139904878400002</v>
      </c>
      <c r="N91" s="135">
        <v>0.14684320000000001</v>
      </c>
      <c r="O91" s="135">
        <v>0.10932106936000002</v>
      </c>
      <c r="P91" s="135">
        <v>1.0676100000000001E-5</v>
      </c>
      <c r="Q91" s="135">
        <v>2.4910900000000002E-4</v>
      </c>
      <c r="R91" s="135">
        <v>2.92188E-3</v>
      </c>
      <c r="S91" s="135">
        <v>0.19220506536000004</v>
      </c>
      <c r="T91" s="135">
        <v>6.0140932680000009E-2</v>
      </c>
      <c r="U91" s="135" t="s">
        <v>392</v>
      </c>
      <c r="V91" s="135">
        <v>0.10321993268000001</v>
      </c>
      <c r="W91" s="135">
        <v>2.0193308400000003E-3</v>
      </c>
      <c r="X91" s="135">
        <v>2.2414572324000004E-3</v>
      </c>
      <c r="Y91" s="135">
        <v>9.0869887800000006E-4</v>
      </c>
      <c r="Z91" s="135">
        <v>9.0869887800000006E-4</v>
      </c>
      <c r="AA91" s="135">
        <v>9.0869887800000006E-4</v>
      </c>
      <c r="AB91" s="135">
        <v>4.9675538664000008E-3</v>
      </c>
      <c r="AC91" s="135" t="s">
        <v>392</v>
      </c>
      <c r="AD91" s="135" t="s">
        <v>392</v>
      </c>
      <c r="AE91" s="136"/>
      <c r="AF91" s="137" t="s">
        <v>392</v>
      </c>
      <c r="AG91" s="137" t="s">
        <v>392</v>
      </c>
      <c r="AH91" s="137" t="s">
        <v>392</v>
      </c>
      <c r="AI91" s="137" t="s">
        <v>392</v>
      </c>
      <c r="AJ91" s="137" t="s">
        <v>392</v>
      </c>
      <c r="AK91" s="137">
        <v>20.380608400000003</v>
      </c>
      <c r="AL91" s="137" t="s">
        <v>437</v>
      </c>
    </row>
    <row r="92" spans="1:38" s="2" customFormat="1" ht="26.25" customHeight="1" thickBot="1" x14ac:dyDescent="0.25">
      <c r="A92" s="62" t="s">
        <v>53</v>
      </c>
      <c r="B92" s="62" t="s">
        <v>204</v>
      </c>
      <c r="C92" s="63" t="s">
        <v>205</v>
      </c>
      <c r="D92" s="69"/>
      <c r="E92" s="135" t="s">
        <v>392</v>
      </c>
      <c r="F92" s="135">
        <v>4.0163999999999998E-2</v>
      </c>
      <c r="G92" s="135" t="s">
        <v>393</v>
      </c>
      <c r="H92" s="135" t="s">
        <v>393</v>
      </c>
      <c r="I92" s="135">
        <v>1.2049199999999999E-2</v>
      </c>
      <c r="J92" s="135">
        <v>1.6065599999999999E-2</v>
      </c>
      <c r="K92" s="135">
        <v>2.0081999999999999E-2</v>
      </c>
      <c r="L92" s="135">
        <v>3.1327920000000003E-4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7.7636271405718045</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1691.2529202704786</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0.36029927430955938</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360.29927430955939</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0.10174999999999999</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10175</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0.24785489173858521</v>
      </c>
      <c r="F99" s="135">
        <v>10.561741706587723</v>
      </c>
      <c r="G99" s="135" t="s">
        <v>392</v>
      </c>
      <c r="H99" s="135">
        <v>7.1944734621300528</v>
      </c>
      <c r="I99" s="135">
        <v>0.12986268039042653</v>
      </c>
      <c r="J99" s="135">
        <v>0.19954509425846031</v>
      </c>
      <c r="K99" s="135">
        <v>0.43709877789948448</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344.5</v>
      </c>
      <c r="AL99" s="137" t="s">
        <v>441</v>
      </c>
    </row>
    <row r="100" spans="1:38" s="2" customFormat="1" ht="26.25" customHeight="1" thickBot="1" x14ac:dyDescent="0.25">
      <c r="A100" s="62" t="s">
        <v>216</v>
      </c>
      <c r="B100" s="62" t="s">
        <v>218</v>
      </c>
      <c r="C100" s="63" t="s">
        <v>379</v>
      </c>
      <c r="D100" s="76"/>
      <c r="E100" s="135">
        <v>9.1922353804792911E-2</v>
      </c>
      <c r="F100" s="135">
        <v>6.9360363148791304</v>
      </c>
      <c r="G100" s="135" t="s">
        <v>392</v>
      </c>
      <c r="H100" s="135">
        <v>4.1049527467203095</v>
      </c>
      <c r="I100" s="135">
        <v>5.3150403149895747E-2</v>
      </c>
      <c r="J100" s="135">
        <v>8.1548591180494498E-2</v>
      </c>
      <c r="K100" s="135">
        <v>0.1764433048815649</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433.66666666666663</v>
      </c>
      <c r="AL100" s="137" t="s">
        <v>441</v>
      </c>
    </row>
    <row r="101" spans="1:38" s="2" customFormat="1" ht="26.25" customHeight="1" thickBot="1" x14ac:dyDescent="0.25">
      <c r="A101" s="62" t="s">
        <v>216</v>
      </c>
      <c r="B101" s="62" t="s">
        <v>219</v>
      </c>
      <c r="C101" s="63" t="s">
        <v>220</v>
      </c>
      <c r="D101" s="76"/>
      <c r="E101" s="135">
        <v>1.3658000000000002E-2</v>
      </c>
      <c r="F101" s="135">
        <v>0.24208649086757994</v>
      </c>
      <c r="G101" s="135" t="s">
        <v>392</v>
      </c>
      <c r="H101" s="135">
        <v>1.8269159650490576</v>
      </c>
      <c r="I101" s="135">
        <v>1.0979716206750275E-2</v>
      </c>
      <c r="J101" s="135">
        <v>3.2939148620250817E-2</v>
      </c>
      <c r="K101" s="135">
        <v>7.6858013447251933E-2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1138.1666666666667</v>
      </c>
      <c r="AL101" s="137" t="s">
        <v>441</v>
      </c>
    </row>
    <row r="102" spans="1:38" s="2" customFormat="1" ht="26.25" customHeight="1" thickBot="1" x14ac:dyDescent="0.25">
      <c r="A102" s="62" t="s">
        <v>216</v>
      </c>
      <c r="B102" s="62" t="s">
        <v>221</v>
      </c>
      <c r="C102" s="63" t="s">
        <v>357</v>
      </c>
      <c r="D102" s="76"/>
      <c r="E102" s="135">
        <v>0.10787579044330563</v>
      </c>
      <c r="F102" s="135">
        <v>2.8197083655913984</v>
      </c>
      <c r="G102" s="135" t="s">
        <v>392</v>
      </c>
      <c r="H102" s="135">
        <v>14.563313497399299</v>
      </c>
      <c r="I102" s="135">
        <v>3.1638494623655915E-2</v>
      </c>
      <c r="J102" s="135">
        <v>0.69495870967741946</v>
      </c>
      <c r="K102" s="135">
        <v>4.6912518279569904</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5050</v>
      </c>
      <c r="AL102" s="137" t="s">
        <v>441</v>
      </c>
    </row>
    <row r="103" spans="1:38" s="2" customFormat="1" ht="26.25" customHeight="1" thickBot="1" x14ac:dyDescent="0.25">
      <c r="A103" s="62" t="s">
        <v>216</v>
      </c>
      <c r="B103" s="62" t="s">
        <v>222</v>
      </c>
      <c r="C103" s="63" t="s">
        <v>223</v>
      </c>
      <c r="D103" s="76"/>
      <c r="E103" s="135">
        <v>7.47E-5</v>
      </c>
      <c r="F103" s="135">
        <v>5.6132260273972613E-3</v>
      </c>
      <c r="G103" s="135" t="s">
        <v>392</v>
      </c>
      <c r="H103" s="135">
        <v>3.8699999999999997E-3</v>
      </c>
      <c r="I103" s="135">
        <v>2.376E-4</v>
      </c>
      <c r="J103" s="135">
        <v>3.6180000000000007E-4</v>
      </c>
      <c r="K103" s="135">
        <v>7.8300000000000006E-4</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0.9</v>
      </c>
      <c r="AL103" s="137" t="s">
        <v>441</v>
      </c>
    </row>
    <row r="104" spans="1:38" s="2" customFormat="1" ht="26.25" customHeight="1" thickBot="1" x14ac:dyDescent="0.25">
      <c r="A104" s="62" t="s">
        <v>216</v>
      </c>
      <c r="B104" s="62" t="s">
        <v>224</v>
      </c>
      <c r="C104" s="63" t="s">
        <v>225</v>
      </c>
      <c r="D104" s="76"/>
      <c r="E104" s="135">
        <v>1.1600000000000002E-3</v>
      </c>
      <c r="F104" s="135">
        <v>5.5542283105022842E-2</v>
      </c>
      <c r="G104" s="135" t="s">
        <v>392</v>
      </c>
      <c r="H104" s="135">
        <v>3.8666666666666669E-2</v>
      </c>
      <c r="I104" s="135">
        <v>9.3252824716871579E-4</v>
      </c>
      <c r="J104" s="135">
        <v>2.7975847415061474E-3</v>
      </c>
      <c r="K104" s="135">
        <v>6.527697730181011E-3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96.666666666666671</v>
      </c>
      <c r="AL104" s="137" t="s">
        <v>441</v>
      </c>
    </row>
    <row r="105" spans="1:38" s="2" customFormat="1" ht="26.25" customHeight="1" thickBot="1" x14ac:dyDescent="0.25">
      <c r="A105" s="62" t="s">
        <v>216</v>
      </c>
      <c r="B105" s="62" t="s">
        <v>226</v>
      </c>
      <c r="C105" s="63" t="s">
        <v>227</v>
      </c>
      <c r="D105" s="76"/>
      <c r="E105" s="135">
        <v>1.5791666666666667E-3</v>
      </c>
      <c r="F105" s="135">
        <v>0.35801568721461186</v>
      </c>
      <c r="G105" s="135" t="s">
        <v>392</v>
      </c>
      <c r="H105" s="135">
        <v>0.4421666666666666</v>
      </c>
      <c r="I105" s="135">
        <v>5.3106041481481474E-3</v>
      </c>
      <c r="J105" s="135">
        <v>8.3452350899470892E-3</v>
      </c>
      <c r="K105" s="135">
        <v>1.8207785650793649E-2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63.166666666666664</v>
      </c>
      <c r="AL105" s="137" t="s">
        <v>441</v>
      </c>
    </row>
    <row r="106" spans="1:38" s="2" customFormat="1" ht="26.25" customHeight="1" thickBot="1" x14ac:dyDescent="0.25">
      <c r="A106" s="62" t="s">
        <v>216</v>
      </c>
      <c r="B106" s="62" t="s">
        <v>228</v>
      </c>
      <c r="C106" s="63" t="s">
        <v>229</v>
      </c>
      <c r="D106" s="76"/>
      <c r="E106" s="135">
        <v>2.5285964912280701E-5</v>
      </c>
      <c r="F106" s="135">
        <v>7.0541109589041086E-3</v>
      </c>
      <c r="G106" s="135" t="s">
        <v>392</v>
      </c>
      <c r="H106" s="135">
        <v>7.0975210526315795E-3</v>
      </c>
      <c r="I106" s="135">
        <v>2.03E-4</v>
      </c>
      <c r="J106" s="135">
        <v>3.2479999999999998E-4</v>
      </c>
      <c r="K106" s="135">
        <v>6.9020000000000008E-4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3.3833333333333333</v>
      </c>
      <c r="AL106" s="137" t="s">
        <v>441</v>
      </c>
    </row>
    <row r="107" spans="1:38" s="2" customFormat="1" ht="26.25" customHeight="1" thickBot="1" x14ac:dyDescent="0.25">
      <c r="A107" s="62" t="s">
        <v>216</v>
      </c>
      <c r="B107" s="62" t="s">
        <v>230</v>
      </c>
      <c r="C107" s="63" t="s">
        <v>350</v>
      </c>
      <c r="D107" s="76"/>
      <c r="E107" s="135">
        <v>0.17075118859545105</v>
      </c>
      <c r="F107" s="135">
        <v>2.6484975000000004</v>
      </c>
      <c r="G107" s="135" t="s">
        <v>392</v>
      </c>
      <c r="H107" s="135">
        <v>3.2174519354955424</v>
      </c>
      <c r="I107" s="135">
        <v>4.8154500000000003E-2</v>
      </c>
      <c r="J107" s="135">
        <v>0.64206000000000008</v>
      </c>
      <c r="K107" s="135">
        <v>3.049785</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16051.5</v>
      </c>
      <c r="AL107" s="137" t="s">
        <v>441</v>
      </c>
    </row>
    <row r="108" spans="1:38" s="2" customFormat="1" ht="26.25" customHeight="1" thickBot="1" x14ac:dyDescent="0.25">
      <c r="A108" s="62" t="s">
        <v>216</v>
      </c>
      <c r="B108" s="62" t="s">
        <v>231</v>
      </c>
      <c r="C108" s="63" t="s">
        <v>351</v>
      </c>
      <c r="D108" s="76"/>
      <c r="E108" s="135">
        <v>0.62984700000000005</v>
      </c>
      <c r="F108" s="135">
        <v>2.5193880000000002</v>
      </c>
      <c r="G108" s="135" t="s">
        <v>392</v>
      </c>
      <c r="H108" s="135">
        <v>6.5459831727687749</v>
      </c>
      <c r="I108" s="135">
        <v>4.6655333333333333E-2</v>
      </c>
      <c r="J108" s="135">
        <v>0.46655333333333332</v>
      </c>
      <c r="K108" s="135">
        <v>0.93310666666666664</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23327.666666666664</v>
      </c>
      <c r="AL108" s="137" t="s">
        <v>441</v>
      </c>
    </row>
    <row r="109" spans="1:38" s="2" customFormat="1" ht="26.25" customHeight="1" thickBot="1" x14ac:dyDescent="0.25">
      <c r="A109" s="62" t="s">
        <v>216</v>
      </c>
      <c r="B109" s="62" t="s">
        <v>232</v>
      </c>
      <c r="C109" s="63" t="s">
        <v>352</v>
      </c>
      <c r="D109" s="76"/>
      <c r="E109" s="135">
        <v>0.10232550000000001</v>
      </c>
      <c r="F109" s="135">
        <v>1.8532284999999999</v>
      </c>
      <c r="G109" s="135" t="s">
        <v>392</v>
      </c>
      <c r="H109" s="135">
        <v>2.1223066666666668</v>
      </c>
      <c r="I109" s="135">
        <v>7.5796666666666665E-2</v>
      </c>
      <c r="J109" s="135">
        <v>0.41688166666666665</v>
      </c>
      <c r="K109" s="135">
        <v>0.41688166666666665</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3789.8333333333335</v>
      </c>
      <c r="AL109" s="137" t="s">
        <v>441</v>
      </c>
    </row>
    <row r="110" spans="1:38" s="2" customFormat="1" ht="26.25" customHeight="1" thickBot="1" x14ac:dyDescent="0.25">
      <c r="A110" s="62" t="s">
        <v>216</v>
      </c>
      <c r="B110" s="62" t="s">
        <v>233</v>
      </c>
      <c r="C110" s="63" t="s">
        <v>353</v>
      </c>
      <c r="D110" s="76"/>
      <c r="E110" s="135">
        <v>0.12156066666666668</v>
      </c>
      <c r="F110" s="135">
        <v>1.860419162383333</v>
      </c>
      <c r="G110" s="135" t="s">
        <v>392</v>
      </c>
      <c r="H110" s="135">
        <v>3.0888433333333332</v>
      </c>
      <c r="I110" s="135">
        <v>0.18459336905181972</v>
      </c>
      <c r="J110" s="135">
        <v>1.3877482857478913</v>
      </c>
      <c r="K110" s="135">
        <v>1.391754952414558</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8164.666666666667</v>
      </c>
      <c r="AL110" s="137" t="s">
        <v>441</v>
      </c>
    </row>
    <row r="111" spans="1:38" s="2" customFormat="1" ht="26.25" customHeight="1" thickBot="1" x14ac:dyDescent="0.25">
      <c r="A111" s="62" t="s">
        <v>216</v>
      </c>
      <c r="B111" s="62" t="s">
        <v>234</v>
      </c>
      <c r="C111" s="63" t="s">
        <v>347</v>
      </c>
      <c r="D111" s="76"/>
      <c r="E111" s="135">
        <v>1.179666666666667E-3</v>
      </c>
      <c r="F111" s="135">
        <v>6.9600333333333333E-2</v>
      </c>
      <c r="G111" s="135" t="s">
        <v>392</v>
      </c>
      <c r="H111" s="135">
        <v>0.5544433333333334</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1179.6666666666667</v>
      </c>
      <c r="AL111" s="137" t="s">
        <v>441</v>
      </c>
    </row>
    <row r="112" spans="1:38" s="2" customFormat="1" ht="26.25" customHeight="1" thickBot="1" x14ac:dyDescent="0.25">
      <c r="A112" s="62" t="s">
        <v>235</v>
      </c>
      <c r="B112" s="62" t="s">
        <v>236</v>
      </c>
      <c r="C112" s="63" t="s">
        <v>237</v>
      </c>
      <c r="D112" s="64"/>
      <c r="E112" s="135">
        <v>12.120000000000001</v>
      </c>
      <c r="F112" s="135" t="s">
        <v>392</v>
      </c>
      <c r="G112" s="135" t="s">
        <v>392</v>
      </c>
      <c r="H112" s="135">
        <v>13.523298308594006</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303</v>
      </c>
      <c r="AL112" s="137" t="s">
        <v>442</v>
      </c>
    </row>
    <row r="113" spans="1:38" s="2" customFormat="1" ht="26.25" customHeight="1" thickBot="1" x14ac:dyDescent="0.25">
      <c r="A113" s="62" t="s">
        <v>235</v>
      </c>
      <c r="B113" s="77" t="s">
        <v>238</v>
      </c>
      <c r="C113" s="78" t="s">
        <v>239</v>
      </c>
      <c r="D113" s="64"/>
      <c r="E113" s="135">
        <v>4.6138724779231977</v>
      </c>
      <c r="F113" s="135" t="s">
        <v>393</v>
      </c>
      <c r="G113" s="135" t="s">
        <v>392</v>
      </c>
      <c r="H113" s="135">
        <v>20.86801856046441</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115346811.94807994</v>
      </c>
      <c r="AL113" s="137" t="s">
        <v>443</v>
      </c>
    </row>
    <row r="114" spans="1:38" s="2" customFormat="1" ht="26.25" customHeight="1" thickBot="1" x14ac:dyDescent="0.25">
      <c r="A114" s="62" t="s">
        <v>235</v>
      </c>
      <c r="B114" s="77" t="s">
        <v>240</v>
      </c>
      <c r="C114" s="78" t="s">
        <v>358</v>
      </c>
      <c r="D114" s="64"/>
      <c r="E114" s="135">
        <v>1.9824000000000001E-2</v>
      </c>
      <c r="F114" s="135" t="s">
        <v>392</v>
      </c>
      <c r="G114" s="135" t="s">
        <v>392</v>
      </c>
      <c r="H114" s="135">
        <v>6.4427999999999999E-2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495600.00000000006</v>
      </c>
      <c r="AL114" s="137" t="s">
        <v>443</v>
      </c>
    </row>
    <row r="115" spans="1:38" s="2" customFormat="1" ht="26.25" customHeight="1" thickBot="1" x14ac:dyDescent="0.25">
      <c r="A115" s="62" t="s">
        <v>235</v>
      </c>
      <c r="B115" s="77" t="s">
        <v>241</v>
      </c>
      <c r="C115" s="78" t="s">
        <v>242</v>
      </c>
      <c r="D115" s="64"/>
      <c r="E115" s="135">
        <v>4.4639999999999999E-2</v>
      </c>
      <c r="F115" s="135" t="s">
        <v>392</v>
      </c>
      <c r="G115" s="135" t="s">
        <v>392</v>
      </c>
      <c r="H115" s="135">
        <v>8.9279999999999998E-2</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1116000</v>
      </c>
      <c r="AL115" s="137" t="s">
        <v>443</v>
      </c>
    </row>
    <row r="116" spans="1:38" s="2" customFormat="1" ht="26.25" customHeight="1" thickBot="1" x14ac:dyDescent="0.25">
      <c r="A116" s="62" t="s">
        <v>235</v>
      </c>
      <c r="B116" s="62" t="s">
        <v>243</v>
      </c>
      <c r="C116" s="68" t="s">
        <v>380</v>
      </c>
      <c r="D116" s="64"/>
      <c r="E116" s="135">
        <v>0.67713943214323102</v>
      </c>
      <c r="F116" s="135" t="s">
        <v>393</v>
      </c>
      <c r="G116" s="135" t="s">
        <v>392</v>
      </c>
      <c r="H116" s="135">
        <v>1.8753108109243097</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16928485.803580776</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0.25495103999999996</v>
      </c>
      <c r="J119" s="135">
        <v>6.6287270399999993</v>
      </c>
      <c r="K119" s="135">
        <v>6.6287270399999993</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4249184</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3.6542982399999997</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4249184</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2.8125496999999999</v>
      </c>
      <c r="AD122" s="135" t="s">
        <v>392</v>
      </c>
      <c r="AE122" s="136"/>
      <c r="AF122" s="137" t="s">
        <v>392</v>
      </c>
      <c r="AG122" s="137" t="s">
        <v>392</v>
      </c>
      <c r="AH122" s="137" t="s">
        <v>392</v>
      </c>
      <c r="AI122" s="137" t="s">
        <v>392</v>
      </c>
      <c r="AJ122" s="137" t="s">
        <v>392</v>
      </c>
      <c r="AK122" s="137">
        <v>626252</v>
      </c>
      <c r="AL122" s="137" t="s">
        <v>48</v>
      </c>
    </row>
    <row r="123" spans="1:38" s="2" customFormat="1" ht="26.25" customHeight="1" thickBot="1" x14ac:dyDescent="0.25">
      <c r="A123" s="62" t="s">
        <v>235</v>
      </c>
      <c r="B123" s="62" t="s">
        <v>256</v>
      </c>
      <c r="C123" s="63" t="s">
        <v>257</v>
      </c>
      <c r="D123" s="64"/>
      <c r="E123" s="135">
        <v>7.382459717498127E-3</v>
      </c>
      <c r="F123" s="135">
        <v>1.9378956758432583E-2</v>
      </c>
      <c r="G123" s="135">
        <v>9.2280746468726587E-4</v>
      </c>
      <c r="H123" s="135">
        <v>7.382459717498127E-3</v>
      </c>
      <c r="I123" s="135">
        <v>1.6918136852599876E-2</v>
      </c>
      <c r="J123" s="135">
        <v>1.7840944317287142E-2</v>
      </c>
      <c r="K123" s="135">
        <v>1.7840944317287142E-2</v>
      </c>
      <c r="L123" s="135">
        <v>1.5380124411454434E-3</v>
      </c>
      <c r="M123" s="135">
        <v>0.18117786556693322</v>
      </c>
      <c r="N123" s="135">
        <v>2.2147379152494384E-4</v>
      </c>
      <c r="O123" s="135">
        <v>4.9216398116654189E-4</v>
      </c>
      <c r="P123" s="135">
        <v>1.0150882111559927E-4</v>
      </c>
      <c r="Q123" s="135">
        <v>2.7991826428847071E-4</v>
      </c>
      <c r="R123" s="135">
        <v>3.076024882290887E-4</v>
      </c>
      <c r="S123" s="135">
        <v>2.7069018964159802E-4</v>
      </c>
      <c r="T123" s="135">
        <v>1.3842111970308992E-4</v>
      </c>
      <c r="U123" s="135">
        <v>1.4764919434996258E-4</v>
      </c>
      <c r="V123" s="135">
        <v>2.829942891707616E-3</v>
      </c>
      <c r="W123" s="135" t="s">
        <v>392</v>
      </c>
      <c r="X123" s="135">
        <v>2.2147379152494384E-4</v>
      </c>
      <c r="Y123" s="135">
        <v>3.6912298587490645E-4</v>
      </c>
      <c r="Z123" s="135">
        <v>2.7069018964159802E-4</v>
      </c>
      <c r="AA123" s="135">
        <v>1.691813685259988E-4</v>
      </c>
      <c r="AB123" s="135">
        <v>1.0304683355674472E-3</v>
      </c>
      <c r="AC123" s="135" t="s">
        <v>392</v>
      </c>
      <c r="AD123" s="135" t="s">
        <v>392</v>
      </c>
      <c r="AE123" s="136"/>
      <c r="AF123" s="137" t="s">
        <v>392</v>
      </c>
      <c r="AG123" s="137" t="s">
        <v>392</v>
      </c>
      <c r="AH123" s="137" t="s">
        <v>392</v>
      </c>
      <c r="AI123" s="137" t="s">
        <v>392</v>
      </c>
      <c r="AJ123" s="137" t="s">
        <v>392</v>
      </c>
      <c r="AK123" s="137">
        <v>0.69636176160236318</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1.7402843038945863</v>
      </c>
      <c r="G125" s="135" t="s">
        <v>392</v>
      </c>
      <c r="H125" s="135" t="s">
        <v>396</v>
      </c>
      <c r="I125" s="135">
        <v>5.094012E-4</v>
      </c>
      <c r="J125" s="135">
        <v>3.3805715999999995E-3</v>
      </c>
      <c r="K125" s="135">
        <v>7.1470531999999996E-3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3841</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1.128E-2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47</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4.8799999999999999E-4</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1.2038234134256673</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v>6.1967792000000032E-5</v>
      </c>
      <c r="J129" s="135">
        <v>1.0844363600000004E-4</v>
      </c>
      <c r="K129" s="135">
        <v>1.5491948000000009E-4</v>
      </c>
      <c r="L129" s="135">
        <v>2.1688727200000015E-6</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v>9.714107359999999E-4</v>
      </c>
      <c r="J130" s="135">
        <v>1.6999687879999997E-3</v>
      </c>
      <c r="K130" s="135">
        <v>2.42852684E-3</v>
      </c>
      <c r="L130" s="135">
        <v>3.3999375759999997E-5</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396</v>
      </c>
      <c r="J131" s="135" t="s">
        <v>396</v>
      </c>
      <c r="K131" s="135">
        <v>6.7799865000000019E-4</v>
      </c>
      <c r="L131" s="135">
        <v>1.5593968950000003E-5</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2.73966E-2</v>
      </c>
      <c r="F133" s="135">
        <v>4.3170399999999999E-4</v>
      </c>
      <c r="G133" s="135">
        <v>3.7525039999999998E-3</v>
      </c>
      <c r="H133" s="135" t="s">
        <v>392</v>
      </c>
      <c r="I133" s="135">
        <v>1.1523176000000001E-3</v>
      </c>
      <c r="J133" s="135">
        <v>1.1523176000000001E-3</v>
      </c>
      <c r="K133" s="135">
        <v>1.2805004800000002E-3</v>
      </c>
      <c r="L133" s="135" t="s">
        <v>396</v>
      </c>
      <c r="M133" s="135">
        <v>4.6491200000000005E-3</v>
      </c>
      <c r="N133" s="135">
        <v>9.9723623999999999E-4</v>
      </c>
      <c r="O133" s="135">
        <v>1.6703624000000001E-4</v>
      </c>
      <c r="P133" s="135">
        <v>4.9479919999999997E-2</v>
      </c>
      <c r="Q133" s="135">
        <v>4.5196087999999996E-4</v>
      </c>
      <c r="R133" s="135">
        <v>4.5030048000000003E-4</v>
      </c>
      <c r="S133" s="135">
        <v>4.1277544000000002E-4</v>
      </c>
      <c r="T133" s="135">
        <v>5.754946399999999E-4</v>
      </c>
      <c r="U133" s="135">
        <v>6.5685424000000014E-4</v>
      </c>
      <c r="V133" s="135">
        <v>5.31726496E-3</v>
      </c>
      <c r="W133" s="135">
        <v>8.9661600000000004E-4</v>
      </c>
      <c r="X133" s="135">
        <v>4.3834559999999993E-7</v>
      </c>
      <c r="Y133" s="135">
        <v>2.3942967999999997E-7</v>
      </c>
      <c r="Z133" s="135">
        <v>2.1385951999999999E-7</v>
      </c>
      <c r="AA133" s="135">
        <v>2.3212392000000002E-7</v>
      </c>
      <c r="AB133" s="135">
        <v>1.1237587199999999E-6</v>
      </c>
      <c r="AC133" s="135">
        <v>4.9811999999999999E-3</v>
      </c>
      <c r="AD133" s="135">
        <v>1.3615279999999999E-2</v>
      </c>
      <c r="AE133" s="136"/>
      <c r="AF133" s="137" t="s">
        <v>392</v>
      </c>
      <c r="AG133" s="137" t="s">
        <v>392</v>
      </c>
      <c r="AH133" s="137" t="s">
        <v>392</v>
      </c>
      <c r="AI133" s="137" t="s">
        <v>392</v>
      </c>
      <c r="AJ133" s="137" t="s">
        <v>392</v>
      </c>
      <c r="AK133" s="137">
        <v>33208</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2.1190819492083537</v>
      </c>
      <c r="F135" s="135">
        <v>0.58298369979622111</v>
      </c>
      <c r="G135" s="135">
        <v>7.7710401482149666E-2</v>
      </c>
      <c r="H135" s="135" t="s">
        <v>392</v>
      </c>
      <c r="I135" s="135">
        <v>2.2896612684246693</v>
      </c>
      <c r="J135" s="135">
        <v>2.4469010049068216</v>
      </c>
      <c r="K135" s="135">
        <v>2.5051369661928224</v>
      </c>
      <c r="L135" s="135">
        <v>1.1334438260536732</v>
      </c>
      <c r="M135" s="135">
        <v>30.889253055705613</v>
      </c>
      <c r="N135" s="135">
        <v>0.30190123417127412</v>
      </c>
      <c r="O135" s="135">
        <v>4.44600902150174E-2</v>
      </c>
      <c r="P135" s="135" t="s">
        <v>392</v>
      </c>
      <c r="Q135" s="135">
        <v>0.12001750280464142</v>
      </c>
      <c r="R135" s="135">
        <v>4.517975674238269E-3</v>
      </c>
      <c r="S135" s="135">
        <v>8.8227431093949274E-2</v>
      </c>
      <c r="T135" s="135" t="s">
        <v>392</v>
      </c>
      <c r="U135" s="135">
        <v>2.5586112551887006E-2</v>
      </c>
      <c r="V135" s="135">
        <v>9.2662589651573377</v>
      </c>
      <c r="W135" s="135">
        <v>5.210725010323789</v>
      </c>
      <c r="X135" s="135">
        <v>2.8757539523519555E-3</v>
      </c>
      <c r="Y135" s="135">
        <v>5.4629564262530855E-3</v>
      </c>
      <c r="Z135" s="135">
        <v>8.8651800594191209E-3</v>
      </c>
      <c r="AA135" s="135" t="s">
        <v>394</v>
      </c>
      <c r="AB135" s="135">
        <v>1.7203890438024162E-2</v>
      </c>
      <c r="AC135" s="135" t="s">
        <v>392</v>
      </c>
      <c r="AD135" s="135" t="s">
        <v>392</v>
      </c>
      <c r="AE135" s="136"/>
      <c r="AF135" s="137" t="s">
        <v>392</v>
      </c>
      <c r="AG135" s="137" t="s">
        <v>392</v>
      </c>
      <c r="AH135" s="137" t="s">
        <v>392</v>
      </c>
      <c r="AI135" s="137" t="s">
        <v>392</v>
      </c>
      <c r="AJ135" s="137" t="s">
        <v>392</v>
      </c>
      <c r="AK135" s="137">
        <v>69274.933608552004</v>
      </c>
      <c r="AL135" s="137" t="s">
        <v>453</v>
      </c>
    </row>
    <row r="136" spans="1:38" s="2" customFormat="1" ht="26.25" customHeight="1" thickBot="1" x14ac:dyDescent="0.25">
      <c r="A136" s="62" t="s">
        <v>260</v>
      </c>
      <c r="B136" s="62" t="s">
        <v>284</v>
      </c>
      <c r="C136" s="63" t="s">
        <v>285</v>
      </c>
      <c r="D136" s="64"/>
      <c r="E136" s="135" t="s">
        <v>392</v>
      </c>
      <c r="F136" s="135">
        <v>4.5990405000000002E-3</v>
      </c>
      <c r="G136" s="135" t="s">
        <v>392</v>
      </c>
      <c r="H136" s="135">
        <v>1.2014639999999996</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255.5888775</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0.75345827200000004</v>
      </c>
      <c r="J139" s="135">
        <v>0.75345827200000004</v>
      </c>
      <c r="K139" s="135">
        <v>0.75345827200000004</v>
      </c>
      <c r="L139" s="135" t="s">
        <v>396</v>
      </c>
      <c r="M139" s="135" t="s">
        <v>396</v>
      </c>
      <c r="N139" s="135">
        <v>2.2025720000000003E-3</v>
      </c>
      <c r="O139" s="135">
        <v>4.4467044999999998E-3</v>
      </c>
      <c r="P139" s="135">
        <v>4.4467044999999998E-3</v>
      </c>
      <c r="Q139" s="135">
        <v>7.0492795000000009E-3</v>
      </c>
      <c r="R139" s="135">
        <v>6.7323975000000008E-3</v>
      </c>
      <c r="S139" s="135">
        <v>1.5637911500000001E-2</v>
      </c>
      <c r="T139" s="135" t="s">
        <v>396</v>
      </c>
      <c r="U139" s="135" t="s">
        <v>396</v>
      </c>
      <c r="V139" s="135" t="s">
        <v>396</v>
      </c>
      <c r="W139" s="135">
        <v>7.5613750000000008</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6926.75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181.42974739424753</v>
      </c>
      <c r="F141" s="19">
        <f t="shared" ref="F141:AD141" si="0">SUM(F14:F140)</f>
        <v>176.6716047279757</v>
      </c>
      <c r="G141" s="19">
        <f t="shared" si="0"/>
        <v>272.46202604854915</v>
      </c>
      <c r="H141" s="19">
        <f t="shared" si="0"/>
        <v>84.889136598646871</v>
      </c>
      <c r="I141" s="19">
        <f t="shared" si="0"/>
        <v>38.97478520495131</v>
      </c>
      <c r="J141" s="19">
        <f t="shared" si="0"/>
        <v>62.805581429352188</v>
      </c>
      <c r="K141" s="19">
        <f t="shared" si="0"/>
        <v>94.567947502474496</v>
      </c>
      <c r="L141" s="19">
        <f t="shared" si="0"/>
        <v>6.9120079431292369</v>
      </c>
      <c r="M141" s="19">
        <f t="shared" si="0"/>
        <v>715.84179907539169</v>
      </c>
      <c r="N141" s="19">
        <f t="shared" si="0"/>
        <v>20.515542139333743</v>
      </c>
      <c r="O141" s="19">
        <f t="shared" si="0"/>
        <v>1.5753442963204694</v>
      </c>
      <c r="P141" s="19">
        <f t="shared" si="0"/>
        <v>1.6517107857762217</v>
      </c>
      <c r="Q141" s="19">
        <f t="shared" si="0"/>
        <v>3.1672426484546645</v>
      </c>
      <c r="R141" s="19">
        <f>SUM(R14:R140)</f>
        <v>12.170333929893337</v>
      </c>
      <c r="S141" s="19">
        <f t="shared" si="0"/>
        <v>14.008098730592954</v>
      </c>
      <c r="T141" s="19">
        <f t="shared" si="0"/>
        <v>7.6768956121644196</v>
      </c>
      <c r="U141" s="19">
        <f t="shared" si="0"/>
        <v>5.460698510515682</v>
      </c>
      <c r="V141" s="19">
        <f t="shared" si="0"/>
        <v>56.238075928119983</v>
      </c>
      <c r="W141" s="19">
        <f t="shared" si="0"/>
        <v>70.450381427134545</v>
      </c>
      <c r="X141" s="19">
        <f t="shared" si="0"/>
        <v>6.896250083305036</v>
      </c>
      <c r="Y141" s="19">
        <f t="shared" si="0"/>
        <v>6.9523583153875093</v>
      </c>
      <c r="Z141" s="19">
        <f t="shared" si="0"/>
        <v>2.7009203472394483</v>
      </c>
      <c r="AA141" s="19">
        <f t="shared" si="0"/>
        <v>3.3247029896902616</v>
      </c>
      <c r="AB141" s="19">
        <f t="shared" si="0"/>
        <v>20.005898246577846</v>
      </c>
      <c r="AC141" s="19">
        <f t="shared" si="0"/>
        <v>120.69733243190645</v>
      </c>
      <c r="AD141" s="19">
        <f t="shared" si="0"/>
        <v>10.216323418575135</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181.42974739424753</v>
      </c>
      <c r="F152" s="13">
        <f t="shared" ref="F152:AD152" si="1">F141 + F151 + IF(AND(OR($B$4="AT",$B$4="BE",$B$4="CH",$B$4="GB",$B$4="IE",$B$4="LT",$B$4="LU",$B$4="NL"),SUM(F143:F149)&gt;0),SUM(F143:F149)-SUM(F27:F33),0)</f>
        <v>176.6716047279757</v>
      </c>
      <c r="G152" s="13">
        <f t="shared" si="1"/>
        <v>272.46202604854915</v>
      </c>
      <c r="H152" s="13">
        <f t="shared" si="1"/>
        <v>84.889136598646871</v>
      </c>
      <c r="I152" s="13">
        <f t="shared" si="1"/>
        <v>38.97478520495131</v>
      </c>
      <c r="J152" s="13">
        <f t="shared" si="1"/>
        <v>62.805581429352188</v>
      </c>
      <c r="K152" s="13">
        <f t="shared" si="1"/>
        <v>94.567947502474496</v>
      </c>
      <c r="L152" s="13">
        <f t="shared" si="1"/>
        <v>6.9120079431292369</v>
      </c>
      <c r="M152" s="13">
        <f t="shared" si="1"/>
        <v>715.84179907539169</v>
      </c>
      <c r="N152" s="13">
        <f t="shared" si="1"/>
        <v>20.515542139333743</v>
      </c>
      <c r="O152" s="13">
        <f t="shared" si="1"/>
        <v>1.5753442963204694</v>
      </c>
      <c r="P152" s="13">
        <f t="shared" si="1"/>
        <v>1.6517107857762217</v>
      </c>
      <c r="Q152" s="13">
        <f t="shared" si="1"/>
        <v>3.1672426484546645</v>
      </c>
      <c r="R152" s="13">
        <f t="shared" si="1"/>
        <v>12.170333929893337</v>
      </c>
      <c r="S152" s="13">
        <f t="shared" si="1"/>
        <v>14.008098730592954</v>
      </c>
      <c r="T152" s="13">
        <f t="shared" si="1"/>
        <v>7.6768956121644196</v>
      </c>
      <c r="U152" s="13">
        <f t="shared" si="1"/>
        <v>5.460698510515682</v>
      </c>
      <c r="V152" s="13">
        <f t="shared" si="1"/>
        <v>56.238075928119983</v>
      </c>
      <c r="W152" s="13">
        <f t="shared" si="1"/>
        <v>70.450381427134545</v>
      </c>
      <c r="X152" s="13">
        <f t="shared" si="1"/>
        <v>6.896250083305036</v>
      </c>
      <c r="Y152" s="13">
        <f t="shared" si="1"/>
        <v>6.9523583153875093</v>
      </c>
      <c r="Z152" s="13">
        <f t="shared" si="1"/>
        <v>2.7009203472394483</v>
      </c>
      <c r="AA152" s="13">
        <f t="shared" si="1"/>
        <v>3.3247029896902616</v>
      </c>
      <c r="AB152" s="13">
        <f t="shared" si="1"/>
        <v>20.005898246577846</v>
      </c>
      <c r="AC152" s="13">
        <f t="shared" si="1"/>
        <v>120.69733243190645</v>
      </c>
      <c r="AD152" s="13">
        <f t="shared" si="1"/>
        <v>10.216323418575135</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181.42974739424753</v>
      </c>
      <c r="F154" s="13">
        <f>F141 + F153 - IF(OR($B$6=2005,$B$6&gt;=2020),SUM(F99:F122),0) + IF(AND(OR($B$4="AT",$B$4="BE",$B$4="CH",$B$4="GB",$B$4="IE",$B$4="LT",$B$4="LU",$B$4="NL"),SUM(F143:F149)&gt;0),SUM(F143:F149)-SUM(F27:F33),0)</f>
        <v>176.6716047279757</v>
      </c>
      <c r="G154" s="13">
        <f>G141 + G153 + IF(AND(OR($B$4="AT",$B$4="BE",$B$4="CH",$B$4="GB",$B$4="IE",$B$4="LT",$B$4="LU",$B$4="NL"),SUM(G143:G149)&gt;0),SUM(G143:G149)-SUM(G27:G33),0)</f>
        <v>272.46202604854915</v>
      </c>
      <c r="H154" s="13">
        <f t="shared" ref="H154:AD154" si="2">H141 + H153 + IF(AND(OR($B$4="AT",$B$4="BE",$B$4="CH",$B$4="GB",$B$4="IE",$B$4="LT",$B$4="LU",$B$4="NL"),SUM(H143:H149)&gt;0),SUM(H143:H149)-SUM(H27:H33),0)</f>
        <v>84.889136598646871</v>
      </c>
      <c r="I154" s="13">
        <f t="shared" si="2"/>
        <v>38.97478520495131</v>
      </c>
      <c r="J154" s="13">
        <f t="shared" si="2"/>
        <v>62.805581429352188</v>
      </c>
      <c r="K154" s="13">
        <f t="shared" si="2"/>
        <v>94.567947502474496</v>
      </c>
      <c r="L154" s="13">
        <f t="shared" si="2"/>
        <v>6.9120079431292369</v>
      </c>
      <c r="M154" s="13">
        <f t="shared" si="2"/>
        <v>715.84179907539169</v>
      </c>
      <c r="N154" s="13">
        <f t="shared" si="2"/>
        <v>20.515542139333743</v>
      </c>
      <c r="O154" s="13">
        <f t="shared" si="2"/>
        <v>1.5753442963204694</v>
      </c>
      <c r="P154" s="13">
        <f t="shared" si="2"/>
        <v>1.6517107857762217</v>
      </c>
      <c r="Q154" s="13">
        <f t="shared" si="2"/>
        <v>3.1672426484546645</v>
      </c>
      <c r="R154" s="13">
        <f t="shared" si="2"/>
        <v>12.170333929893337</v>
      </c>
      <c r="S154" s="13">
        <f t="shared" si="2"/>
        <v>14.008098730592954</v>
      </c>
      <c r="T154" s="13">
        <f t="shared" si="2"/>
        <v>7.6768956121644196</v>
      </c>
      <c r="U154" s="13">
        <f t="shared" si="2"/>
        <v>5.460698510515682</v>
      </c>
      <c r="V154" s="13">
        <f t="shared" si="2"/>
        <v>56.238075928119983</v>
      </c>
      <c r="W154" s="13">
        <f t="shared" si="2"/>
        <v>70.450381427134545</v>
      </c>
      <c r="X154" s="13">
        <f t="shared" si="2"/>
        <v>6.896250083305036</v>
      </c>
      <c r="Y154" s="13">
        <f t="shared" si="2"/>
        <v>6.9523583153875093</v>
      </c>
      <c r="Z154" s="13">
        <f t="shared" si="2"/>
        <v>2.7009203472394483</v>
      </c>
      <c r="AA154" s="13">
        <f t="shared" si="2"/>
        <v>3.3247029896902616</v>
      </c>
      <c r="AB154" s="13">
        <f t="shared" si="2"/>
        <v>20.005898246577846</v>
      </c>
      <c r="AC154" s="13">
        <f t="shared" si="2"/>
        <v>120.69733243190645</v>
      </c>
      <c r="AD154" s="13">
        <f t="shared" si="2"/>
        <v>10.216323418575135</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v>5.475949346475522E-2</v>
      </c>
      <c r="J157" s="138">
        <v>5.475949346475522E-2</v>
      </c>
      <c r="K157" s="138">
        <v>5.475949346475522E-2</v>
      </c>
      <c r="L157" s="138">
        <v>2.6284556863082505E-2</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v>7.4989440728603823E-5</v>
      </c>
      <c r="J158" s="138">
        <v>7.4989440728603823E-5</v>
      </c>
      <c r="K158" s="138">
        <v>7.4989440728603823E-5</v>
      </c>
      <c r="L158" s="138">
        <v>3.5994931549729832E-5</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2001</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2001</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32.142745598169533</v>
      </c>
      <c r="F14" s="135">
        <v>0.56186241399031545</v>
      </c>
      <c r="G14" s="135">
        <v>290.75126045241711</v>
      </c>
      <c r="H14" s="135">
        <v>1.0587000000000001E-3</v>
      </c>
      <c r="I14" s="135">
        <v>4.1684019828009111</v>
      </c>
      <c r="J14" s="135">
        <v>9.1446440344892554</v>
      </c>
      <c r="K14" s="135">
        <v>13.402144130546747</v>
      </c>
      <c r="L14" s="135">
        <v>8.4208410978609996E-2</v>
      </c>
      <c r="M14" s="135">
        <v>12.145117440863578</v>
      </c>
      <c r="N14" s="135">
        <v>2.3658616834201696</v>
      </c>
      <c r="O14" s="135">
        <v>0.34363930448269969</v>
      </c>
      <c r="P14" s="135">
        <v>0.44350969063591233</v>
      </c>
      <c r="Q14" s="135">
        <v>1.8777110990393233</v>
      </c>
      <c r="R14" s="135">
        <v>1.2433165674789837</v>
      </c>
      <c r="S14" s="135">
        <v>0.46684950053461149</v>
      </c>
      <c r="T14" s="135">
        <v>11.727066598674091</v>
      </c>
      <c r="U14" s="135">
        <v>5.1082218642838724</v>
      </c>
      <c r="V14" s="135">
        <v>4.9969420908681554</v>
      </c>
      <c r="W14" s="135">
        <v>11.869393198653754</v>
      </c>
      <c r="X14" s="135">
        <v>1.8182544400000002E-3</v>
      </c>
      <c r="Y14" s="135">
        <v>5.5403201719709467E-3</v>
      </c>
      <c r="Z14" s="135">
        <v>4.6102346719709471E-3</v>
      </c>
      <c r="AA14" s="135">
        <v>6.3903128000000005E-4</v>
      </c>
      <c r="AB14" s="135">
        <v>1.2607840563941895E-2</v>
      </c>
      <c r="AC14" s="135">
        <v>1.4531537000000001</v>
      </c>
      <c r="AD14" s="135">
        <v>1.8711333213000001</v>
      </c>
      <c r="AE14" s="136"/>
      <c r="AF14" s="137">
        <v>43974</v>
      </c>
      <c r="AG14" s="137">
        <v>115532.1</v>
      </c>
      <c r="AH14" s="137">
        <v>111865.5</v>
      </c>
      <c r="AI14" s="137">
        <v>1412</v>
      </c>
      <c r="AJ14" s="137">
        <v>1298</v>
      </c>
      <c r="AK14" s="137" t="s">
        <v>392</v>
      </c>
      <c r="AL14" s="137" t="s">
        <v>49</v>
      </c>
    </row>
    <row r="15" spans="1:38" s="1" customFormat="1" ht="26.25" customHeight="1" thickBot="1" x14ac:dyDescent="0.25">
      <c r="A15" s="62" t="s">
        <v>53</v>
      </c>
      <c r="B15" s="62" t="s">
        <v>54</v>
      </c>
      <c r="C15" s="63" t="s">
        <v>55</v>
      </c>
      <c r="D15" s="64"/>
      <c r="E15" s="135">
        <v>1.5983113000000002</v>
      </c>
      <c r="F15" s="135" t="s">
        <v>393</v>
      </c>
      <c r="G15" s="135">
        <v>5.5602938523597008</v>
      </c>
      <c r="H15" s="135" t="s">
        <v>396</v>
      </c>
      <c r="I15" s="135">
        <v>5.9748841189205891E-2</v>
      </c>
      <c r="J15" s="135">
        <v>5.9748841189205891E-2</v>
      </c>
      <c r="K15" s="135">
        <v>5.9748841189205891E-2</v>
      </c>
      <c r="L15" s="135">
        <v>1.0993786778813883E-2</v>
      </c>
      <c r="M15" s="135">
        <v>0.10878369246876</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12236.2</v>
      </c>
      <c r="AG15" s="137" t="s">
        <v>394</v>
      </c>
      <c r="AH15" s="137">
        <v>8466.3000000000011</v>
      </c>
      <c r="AI15" s="137" t="s">
        <v>394</v>
      </c>
      <c r="AJ15" s="137" t="s">
        <v>394</v>
      </c>
      <c r="AK15" s="137" t="s">
        <v>392</v>
      </c>
      <c r="AL15" s="137" t="s">
        <v>49</v>
      </c>
    </row>
    <row r="16" spans="1:38" s="1" customFormat="1" ht="26.25" customHeight="1" thickBot="1" x14ac:dyDescent="0.25">
      <c r="A16" s="62" t="s">
        <v>53</v>
      </c>
      <c r="B16" s="62" t="s">
        <v>56</v>
      </c>
      <c r="C16" s="63" t="s">
        <v>57</v>
      </c>
      <c r="D16" s="64"/>
      <c r="E16" s="135">
        <v>2.2501809440000002</v>
      </c>
      <c r="F16" s="135">
        <v>0.18656678800000001</v>
      </c>
      <c r="G16" s="135">
        <v>3.7749424745740932</v>
      </c>
      <c r="H16" s="135" t="s">
        <v>396</v>
      </c>
      <c r="I16" s="135">
        <v>0.16047570931228064</v>
      </c>
      <c r="J16" s="135">
        <v>0.22482515410395504</v>
      </c>
      <c r="K16" s="135">
        <v>0.22950171259172206</v>
      </c>
      <c r="L16" s="135">
        <v>7.7028340469894707E-2</v>
      </c>
      <c r="M16" s="135">
        <v>1.1885087240000001</v>
      </c>
      <c r="N16" s="135">
        <v>2.2677331160000005E-3</v>
      </c>
      <c r="O16" s="135">
        <v>1.1016220040000001E-4</v>
      </c>
      <c r="P16" s="135">
        <v>2.2458722400000007E-3</v>
      </c>
      <c r="Q16" s="135">
        <v>1.9160336000000004E-3</v>
      </c>
      <c r="R16" s="135">
        <v>3.8573042279999997E-3</v>
      </c>
      <c r="S16" s="135">
        <v>2.1078088455999998E-3</v>
      </c>
      <c r="T16" s="135">
        <v>8.9964502800000002E-4</v>
      </c>
      <c r="U16" s="135">
        <v>2.1394002479999999E-3</v>
      </c>
      <c r="V16" s="135">
        <v>7.8782575879999997E-2</v>
      </c>
      <c r="W16" s="135">
        <v>0.68861100911999995</v>
      </c>
      <c r="X16" s="135">
        <v>1.4733420319999999E-2</v>
      </c>
      <c r="Y16" s="135">
        <v>4.6357312399999996E-2</v>
      </c>
      <c r="Z16" s="135">
        <v>8.0707116000000006E-3</v>
      </c>
      <c r="AA16" s="135">
        <v>7.5123404800000008E-3</v>
      </c>
      <c r="AB16" s="135">
        <v>7.6673784800000006E-2</v>
      </c>
      <c r="AC16" s="135">
        <v>5.2417200000000005E-4</v>
      </c>
      <c r="AD16" s="135">
        <v>3.0973800000000002E-7</v>
      </c>
      <c r="AE16" s="136"/>
      <c r="AF16" s="137">
        <v>2382.6</v>
      </c>
      <c r="AG16" s="137">
        <v>2460.6</v>
      </c>
      <c r="AH16" s="137">
        <v>3673.6560000000004</v>
      </c>
      <c r="AI16" s="137" t="s">
        <v>394</v>
      </c>
      <c r="AJ16" s="137" t="s">
        <v>394</v>
      </c>
      <c r="AK16" s="137" t="s">
        <v>392</v>
      </c>
      <c r="AL16" s="137" t="s">
        <v>49</v>
      </c>
    </row>
    <row r="17" spans="1:38" s="2" customFormat="1" ht="26.25" customHeight="1" thickBot="1" x14ac:dyDescent="0.25">
      <c r="A17" s="62" t="s">
        <v>53</v>
      </c>
      <c r="B17" s="62" t="s">
        <v>58</v>
      </c>
      <c r="C17" s="63" t="s">
        <v>59</v>
      </c>
      <c r="D17" s="64"/>
      <c r="E17" s="135">
        <v>1.839</v>
      </c>
      <c r="F17" s="135" t="s">
        <v>393</v>
      </c>
      <c r="G17" s="135">
        <v>0.73146588678898206</v>
      </c>
      <c r="H17" s="135" t="s">
        <v>393</v>
      </c>
      <c r="I17" s="135" t="s">
        <v>393</v>
      </c>
      <c r="J17" s="135" t="s">
        <v>393</v>
      </c>
      <c r="K17" s="135" t="s">
        <v>393</v>
      </c>
      <c r="L17" s="135" t="s">
        <v>393</v>
      </c>
      <c r="M17" s="135">
        <v>63.072870644665606</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870.89110352998773</v>
      </c>
      <c r="AH17" s="137">
        <v>3553.2058696868075</v>
      </c>
      <c r="AI17" s="137" t="s">
        <v>394</v>
      </c>
      <c r="AJ17" s="137" t="s">
        <v>394</v>
      </c>
      <c r="AK17" s="137" t="s">
        <v>392</v>
      </c>
      <c r="AL17" s="137" t="s">
        <v>49</v>
      </c>
    </row>
    <row r="18" spans="1:38" s="2" customFormat="1" ht="26.25" customHeight="1" thickBot="1" x14ac:dyDescent="0.25">
      <c r="A18" s="62" t="s">
        <v>53</v>
      </c>
      <c r="B18" s="62" t="s">
        <v>60</v>
      </c>
      <c r="C18" s="63" t="s">
        <v>61</v>
      </c>
      <c r="D18" s="64"/>
      <c r="E18" s="135">
        <v>0.38106180000000001</v>
      </c>
      <c r="F18" s="135" t="s">
        <v>393</v>
      </c>
      <c r="G18" s="135">
        <v>5.9727524397790055E-2</v>
      </c>
      <c r="H18" s="135" t="s">
        <v>393</v>
      </c>
      <c r="I18" s="135" t="s">
        <v>393</v>
      </c>
      <c r="J18" s="135" t="s">
        <v>393</v>
      </c>
      <c r="K18" s="135" t="s">
        <v>393</v>
      </c>
      <c r="L18" s="135" t="s">
        <v>393</v>
      </c>
      <c r="M18" s="135">
        <v>0.14390640000000002</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40.200000000000003</v>
      </c>
      <c r="AG18" s="137" t="s">
        <v>394</v>
      </c>
      <c r="AH18" s="137">
        <v>4870.8</v>
      </c>
      <c r="AI18" s="137" t="s">
        <v>394</v>
      </c>
      <c r="AJ18" s="137" t="s">
        <v>394</v>
      </c>
      <c r="AK18" s="137" t="s">
        <v>392</v>
      </c>
      <c r="AL18" s="137" t="s">
        <v>49</v>
      </c>
    </row>
    <row r="19" spans="1:38" s="2" customFormat="1" ht="26.25" customHeight="1" thickBot="1" x14ac:dyDescent="0.25">
      <c r="A19" s="62" t="s">
        <v>53</v>
      </c>
      <c r="B19" s="62" t="s">
        <v>62</v>
      </c>
      <c r="C19" s="63" t="s">
        <v>63</v>
      </c>
      <c r="D19" s="64"/>
      <c r="E19" s="135">
        <v>1.1853988409645235</v>
      </c>
      <c r="F19" s="135">
        <v>0.16352034267816268</v>
      </c>
      <c r="G19" s="135">
        <v>2.199715934016647</v>
      </c>
      <c r="H19" s="135" t="s">
        <v>396</v>
      </c>
      <c r="I19" s="135">
        <v>3.7069495214799811E-2</v>
      </c>
      <c r="J19" s="135">
        <v>4.2426500929085523E-2</v>
      </c>
      <c r="K19" s="135">
        <v>4.2519460929085519E-2</v>
      </c>
      <c r="L19" s="135">
        <v>1.7858156997163425E-2</v>
      </c>
      <c r="M19" s="135">
        <v>0.26972359659420508</v>
      </c>
      <c r="N19" s="135">
        <v>1.9611046028460777E-3</v>
      </c>
      <c r="O19" s="135">
        <v>3.7927685687406368E-5</v>
      </c>
      <c r="P19" s="135">
        <v>3.2030754124438192E-3</v>
      </c>
      <c r="Q19" s="135">
        <v>6.3873529860070718E-4</v>
      </c>
      <c r="R19" s="135">
        <v>5.5497234881809196E-4</v>
      </c>
      <c r="S19" s="135">
        <v>5.8250646976361852E-4</v>
      </c>
      <c r="T19" s="135">
        <v>2.5503314881809191E-4</v>
      </c>
      <c r="U19" s="135">
        <v>5.0501663318841018E-4</v>
      </c>
      <c r="V19" s="135">
        <v>5.0896847279785162E-2</v>
      </c>
      <c r="W19" s="135">
        <v>7.6413739527236776E-3</v>
      </c>
      <c r="X19" s="135">
        <v>7.393148549925092E-3</v>
      </c>
      <c r="Y19" s="135">
        <v>3.9350023659420516E-2</v>
      </c>
      <c r="Z19" s="135">
        <v>8.8493162846077795E-3</v>
      </c>
      <c r="AA19" s="135">
        <v>8.3667828248876388E-3</v>
      </c>
      <c r="AB19" s="135">
        <v>6.3959271318841021E-2</v>
      </c>
      <c r="AC19" s="135">
        <v>3.4430560000000009E-4</v>
      </c>
      <c r="AD19" s="135">
        <v>2.2577985879999999E-3</v>
      </c>
      <c r="AE19" s="136"/>
      <c r="AF19" s="137">
        <v>1527.6000000000001</v>
      </c>
      <c r="AG19" s="137">
        <v>13.28</v>
      </c>
      <c r="AH19" s="137">
        <v>5397.8729860070725</v>
      </c>
      <c r="AI19" s="137" t="s">
        <v>394</v>
      </c>
      <c r="AJ19" s="137" t="s">
        <v>394</v>
      </c>
      <c r="AK19" s="137" t="s">
        <v>392</v>
      </c>
      <c r="AL19" s="137" t="s">
        <v>49</v>
      </c>
    </row>
    <row r="20" spans="1:38" s="2" customFormat="1" ht="26.25" customHeight="1" thickBot="1" x14ac:dyDescent="0.25">
      <c r="A20" s="62" t="s">
        <v>53</v>
      </c>
      <c r="B20" s="62" t="s">
        <v>64</v>
      </c>
      <c r="C20" s="63" t="s">
        <v>65</v>
      </c>
      <c r="D20" s="64"/>
      <c r="E20" s="135">
        <v>0.42418904000000002</v>
      </c>
      <c r="F20" s="135">
        <v>7.8260464000000002E-2</v>
      </c>
      <c r="G20" s="135">
        <v>0.61705753197790036</v>
      </c>
      <c r="H20" s="135" t="s">
        <v>396</v>
      </c>
      <c r="I20" s="135">
        <v>1.1977186285714286E-2</v>
      </c>
      <c r="J20" s="135">
        <v>1.3474992E-2</v>
      </c>
      <c r="K20" s="135">
        <v>1.3567952000000001E-2</v>
      </c>
      <c r="L20" s="135">
        <v>4.8137606400000012E-3</v>
      </c>
      <c r="M20" s="135">
        <v>0.12341328000000001</v>
      </c>
      <c r="N20" s="135">
        <v>1.8437384000000001E-3</v>
      </c>
      <c r="O20" s="135">
        <v>2.8938959999999999E-5</v>
      </c>
      <c r="P20" s="135">
        <v>1.726928E-3</v>
      </c>
      <c r="Q20" s="135">
        <v>3.5661999999999998E-4</v>
      </c>
      <c r="R20" s="135">
        <v>2.9756719999999995E-4</v>
      </c>
      <c r="S20" s="135">
        <v>3.2841743999999999E-4</v>
      </c>
      <c r="T20" s="135">
        <v>2.1374319999999998E-4</v>
      </c>
      <c r="U20" s="135">
        <v>2.3715920000000001E-4</v>
      </c>
      <c r="V20" s="135">
        <v>1.6441512000000002E-2</v>
      </c>
      <c r="W20" s="135">
        <v>4.7741279999999999E-3</v>
      </c>
      <c r="X20" s="135">
        <v>3.4664079999999998E-3</v>
      </c>
      <c r="Y20" s="135">
        <v>1.5263952000000001E-2</v>
      </c>
      <c r="Z20" s="135">
        <v>4.2039759999999999E-3</v>
      </c>
      <c r="AA20" s="135">
        <v>3.9962319999999997E-3</v>
      </c>
      <c r="AB20" s="135">
        <v>2.6930567999999998E-2</v>
      </c>
      <c r="AC20" s="135">
        <v>9.6673600000000002E-5</v>
      </c>
      <c r="AD20" s="135">
        <v>2.25765226E-3</v>
      </c>
      <c r="AE20" s="136"/>
      <c r="AF20" s="137">
        <v>449</v>
      </c>
      <c r="AG20" s="137">
        <v>13.28</v>
      </c>
      <c r="AH20" s="137">
        <v>2867.4</v>
      </c>
      <c r="AI20" s="137">
        <v>441</v>
      </c>
      <c r="AJ20" s="137" t="s">
        <v>394</v>
      </c>
      <c r="AK20" s="137" t="s">
        <v>392</v>
      </c>
      <c r="AL20" s="137" t="s">
        <v>49</v>
      </c>
    </row>
    <row r="21" spans="1:38" s="2" customFormat="1" ht="26.25" customHeight="1" thickBot="1" x14ac:dyDescent="0.25">
      <c r="A21" s="62" t="s">
        <v>53</v>
      </c>
      <c r="B21" s="62" t="s">
        <v>66</v>
      </c>
      <c r="C21" s="63" t="s">
        <v>67</v>
      </c>
      <c r="D21" s="64"/>
      <c r="E21" s="135">
        <v>2.4713288499999999</v>
      </c>
      <c r="F21" s="135">
        <v>0.60835594000000004</v>
      </c>
      <c r="G21" s="135">
        <v>4.081960877667397</v>
      </c>
      <c r="H21" s="135">
        <v>7.007999999999999E-4</v>
      </c>
      <c r="I21" s="135">
        <v>0.17920947796638656</v>
      </c>
      <c r="J21" s="135">
        <v>0.19205235317647062</v>
      </c>
      <c r="K21" s="135">
        <v>0.19790676200000001</v>
      </c>
      <c r="L21" s="135">
        <v>5.401936855058824E-2</v>
      </c>
      <c r="M21" s="135">
        <v>1.22653185</v>
      </c>
      <c r="N21" s="135">
        <v>5.9149082899999997E-2</v>
      </c>
      <c r="O21" s="135">
        <v>8.1980383099999991E-3</v>
      </c>
      <c r="P21" s="135">
        <v>1.1218665000000001E-2</v>
      </c>
      <c r="Q21" s="135">
        <v>2.961516E-3</v>
      </c>
      <c r="R21" s="135">
        <v>1.8450677700000001E-2</v>
      </c>
      <c r="S21" s="135">
        <v>9.7006715400000006E-3</v>
      </c>
      <c r="T21" s="135">
        <v>5.5553303000000004E-3</v>
      </c>
      <c r="U21" s="135">
        <v>2.0054502000000003E-3</v>
      </c>
      <c r="V21" s="135">
        <v>0.44522916699999998</v>
      </c>
      <c r="W21" s="135">
        <v>0.134768738</v>
      </c>
      <c r="X21" s="135">
        <v>3.5855042999999996E-2</v>
      </c>
      <c r="Y21" s="135">
        <v>0.10832775500000001</v>
      </c>
      <c r="Z21" s="135">
        <v>3.1118315000000001E-2</v>
      </c>
      <c r="AA21" s="135">
        <v>2.8075856999999999E-2</v>
      </c>
      <c r="AB21" s="135">
        <v>0.20337697000000002</v>
      </c>
      <c r="AC21" s="135">
        <v>3.6585350000000001E-3</v>
      </c>
      <c r="AD21" s="135">
        <v>5.4613858786000002E-2</v>
      </c>
      <c r="AE21" s="136"/>
      <c r="AF21" s="137">
        <v>2687.2000000000003</v>
      </c>
      <c r="AG21" s="137">
        <v>321.05</v>
      </c>
      <c r="AH21" s="137">
        <v>14688.9</v>
      </c>
      <c r="AI21" s="137">
        <v>588</v>
      </c>
      <c r="AJ21" s="137" t="s">
        <v>394</v>
      </c>
      <c r="AK21" s="137" t="s">
        <v>392</v>
      </c>
      <c r="AL21" s="137" t="s">
        <v>49</v>
      </c>
    </row>
    <row r="22" spans="1:38" s="2" customFormat="1" ht="26.25" customHeight="1" thickBot="1" x14ac:dyDescent="0.25">
      <c r="A22" s="62" t="s">
        <v>53</v>
      </c>
      <c r="B22" s="66" t="s">
        <v>68</v>
      </c>
      <c r="C22" s="63" t="s">
        <v>69</v>
      </c>
      <c r="D22" s="64"/>
      <c r="E22" s="135">
        <v>8.9591199649999993</v>
      </c>
      <c r="F22" s="135">
        <v>4.5396305999999997E-2</v>
      </c>
      <c r="G22" s="135">
        <v>2.1148104292000003</v>
      </c>
      <c r="H22" s="135" t="s">
        <v>396</v>
      </c>
      <c r="I22" s="135" t="s">
        <v>393</v>
      </c>
      <c r="J22" s="135" t="s">
        <v>393</v>
      </c>
      <c r="K22" s="135" t="s">
        <v>393</v>
      </c>
      <c r="L22" s="135" t="s">
        <v>393</v>
      </c>
      <c r="M22" s="135">
        <v>6.0208861909499998</v>
      </c>
      <c r="N22" s="135">
        <v>0.24715766599999997</v>
      </c>
      <c r="O22" s="135">
        <v>2.0176135999999997E-2</v>
      </c>
      <c r="P22" s="135">
        <v>0.15132102</v>
      </c>
      <c r="Q22" s="135">
        <v>6.6833450499999988E-2</v>
      </c>
      <c r="R22" s="135">
        <v>0.10340269699999999</v>
      </c>
      <c r="S22" s="135">
        <v>0.16317449989999996</v>
      </c>
      <c r="T22" s="135">
        <v>0.12357883299999999</v>
      </c>
      <c r="U22" s="135">
        <v>6.3807030099999995E-2</v>
      </c>
      <c r="V22" s="135">
        <v>1.0693352079999998</v>
      </c>
      <c r="W22" s="135">
        <v>1.0340269699999998E-2</v>
      </c>
      <c r="X22" s="135">
        <v>1.6393110499999993E-4</v>
      </c>
      <c r="Y22" s="135">
        <v>7.061647599999999E-4</v>
      </c>
      <c r="Z22" s="135">
        <v>7.061647599999999E-4</v>
      </c>
      <c r="AA22" s="135">
        <v>1.08446731E-4</v>
      </c>
      <c r="AB22" s="135">
        <v>1.6847073559999996E-3</v>
      </c>
      <c r="AC22" s="135">
        <v>1.1601278199999999E-2</v>
      </c>
      <c r="AD22" s="135">
        <v>0.25976775099999999</v>
      </c>
      <c r="AE22" s="136"/>
      <c r="AF22" s="137">
        <v>2666.8</v>
      </c>
      <c r="AG22" s="137">
        <v>3651.6639999999998</v>
      </c>
      <c r="AH22" s="137">
        <v>15713.1</v>
      </c>
      <c r="AI22" s="137" t="s">
        <v>394</v>
      </c>
      <c r="AJ22" s="137" t="s">
        <v>394</v>
      </c>
      <c r="AK22" s="137" t="s">
        <v>392</v>
      </c>
      <c r="AL22" s="137" t="s">
        <v>49</v>
      </c>
    </row>
    <row r="23" spans="1:38" s="2" customFormat="1" ht="26.25" customHeight="1" thickBot="1" x14ac:dyDescent="0.25">
      <c r="A23" s="62" t="s">
        <v>70</v>
      </c>
      <c r="B23" s="66" t="s">
        <v>364</v>
      </c>
      <c r="C23" s="63" t="s">
        <v>360</v>
      </c>
      <c r="D23" s="109"/>
      <c r="E23" s="135">
        <v>3.4038568526145814</v>
      </c>
      <c r="F23" s="135">
        <v>0.43911837751741745</v>
      </c>
      <c r="G23" s="135">
        <v>5.9500000000000004E-2</v>
      </c>
      <c r="H23" s="135">
        <v>6.7150000000000011E-4</v>
      </c>
      <c r="I23" s="135">
        <v>0.27214989150294006</v>
      </c>
      <c r="J23" s="135">
        <v>0.27214989150294006</v>
      </c>
      <c r="K23" s="135">
        <v>0.27214989150294006</v>
      </c>
      <c r="L23" s="135">
        <v>0.15360833060460113</v>
      </c>
      <c r="M23" s="135">
        <v>1.2476931123263222</v>
      </c>
      <c r="N23" s="135">
        <v>2.9239999999999999E-2</v>
      </c>
      <c r="O23" s="135">
        <v>8.4999999999999995E-4</v>
      </c>
      <c r="P23" s="135">
        <v>3.6549999999999999E-4</v>
      </c>
      <c r="Q23" s="135">
        <v>1.8274999999999999E-3</v>
      </c>
      <c r="R23" s="135">
        <v>4.2500000000000003E-3</v>
      </c>
      <c r="S23" s="135">
        <v>0.14449999999999999</v>
      </c>
      <c r="T23" s="135">
        <v>5.9500000000000004E-3</v>
      </c>
      <c r="U23" s="135">
        <v>8.4999999999999995E-4</v>
      </c>
      <c r="V23" s="135">
        <v>8.5000000000000006E-2</v>
      </c>
      <c r="W23" s="135" t="s">
        <v>392</v>
      </c>
      <c r="X23" s="135">
        <v>2.5500000000000002E-3</v>
      </c>
      <c r="Y23" s="135">
        <v>4.2500000000000003E-3</v>
      </c>
      <c r="Z23" s="135" t="s">
        <v>392</v>
      </c>
      <c r="AA23" s="135" t="s">
        <v>392</v>
      </c>
      <c r="AB23" s="135">
        <v>6.8000000000000005E-3</v>
      </c>
      <c r="AC23" s="135" t="s">
        <v>392</v>
      </c>
      <c r="AD23" s="135" t="s">
        <v>392</v>
      </c>
      <c r="AE23" s="136"/>
      <c r="AF23" s="137">
        <v>3655</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1.872648694</v>
      </c>
      <c r="F24" s="135">
        <v>0.82918186639999991</v>
      </c>
      <c r="G24" s="135">
        <v>1.6337542909832978</v>
      </c>
      <c r="H24" s="135">
        <v>1.5324E-3</v>
      </c>
      <c r="I24" s="135">
        <v>0.23687741036974791</v>
      </c>
      <c r="J24" s="135">
        <v>0.24520183505882354</v>
      </c>
      <c r="K24" s="135">
        <v>0.25480333399999999</v>
      </c>
      <c r="L24" s="135">
        <v>6.1927098039529414E-2</v>
      </c>
      <c r="M24" s="135">
        <v>1.518707918</v>
      </c>
      <c r="N24" s="135">
        <v>6.7550465899999995E-2</v>
      </c>
      <c r="O24" s="135">
        <v>1.7062434410000001E-2</v>
      </c>
      <c r="P24" s="135">
        <v>1.2235790200000003E-2</v>
      </c>
      <c r="Q24" s="135">
        <v>3.0036240000000003E-3</v>
      </c>
      <c r="R24" s="135">
        <v>3.3066580700000001E-2</v>
      </c>
      <c r="S24" s="135">
        <v>1.217046254E-2</v>
      </c>
      <c r="T24" s="135">
        <v>5.9723129000000012E-3</v>
      </c>
      <c r="U24" s="135">
        <v>2.1872126000000002E-3</v>
      </c>
      <c r="V24" s="135">
        <v>0.73901341700000001</v>
      </c>
      <c r="W24" s="135">
        <v>0.18767710200000001</v>
      </c>
      <c r="X24" s="135">
        <v>3.8096597000000003E-2</v>
      </c>
      <c r="Y24" s="135">
        <v>9.7912724199999995E-2</v>
      </c>
      <c r="Z24" s="135">
        <v>3.28896786E-2</v>
      </c>
      <c r="AA24" s="135">
        <v>2.9826575000000001E-2</v>
      </c>
      <c r="AB24" s="135">
        <v>0.1987255748</v>
      </c>
      <c r="AC24" s="135">
        <v>6.71423236E-3</v>
      </c>
      <c r="AD24" s="135">
        <v>4.1705984831999998E-2</v>
      </c>
      <c r="AE24" s="136"/>
      <c r="AF24" s="137">
        <v>994.40000000000009</v>
      </c>
      <c r="AG24" s="137">
        <v>244.87800000000001</v>
      </c>
      <c r="AH24" s="137">
        <v>17298.900000000001</v>
      </c>
      <c r="AI24" s="137">
        <v>1363</v>
      </c>
      <c r="AJ24" s="137" t="s">
        <v>394</v>
      </c>
      <c r="AK24" s="137" t="s">
        <v>392</v>
      </c>
      <c r="AL24" s="137" t="s">
        <v>49</v>
      </c>
    </row>
    <row r="25" spans="1:38" s="2" customFormat="1" ht="26.25" customHeight="1" thickBot="1" x14ac:dyDescent="0.25">
      <c r="A25" s="62" t="s">
        <v>73</v>
      </c>
      <c r="B25" s="66" t="s">
        <v>74</v>
      </c>
      <c r="C25" s="68" t="s">
        <v>75</v>
      </c>
      <c r="D25" s="64"/>
      <c r="E25" s="135">
        <v>0.36707173364972617</v>
      </c>
      <c r="F25" s="135">
        <v>4.5684857594167905E-2</v>
      </c>
      <c r="G25" s="135">
        <v>2.4880897617651835E-2</v>
      </c>
      <c r="H25" s="135" t="s">
        <v>396</v>
      </c>
      <c r="I25" s="135">
        <v>4.9769351051500545E-3</v>
      </c>
      <c r="J25" s="135">
        <v>4.9769351051500545E-3</v>
      </c>
      <c r="K25" s="135">
        <v>4.9769351051500545E-3</v>
      </c>
      <c r="L25" s="135">
        <v>2.3889288504720259E-3</v>
      </c>
      <c r="M25" s="135">
        <v>0.2700495467834173</v>
      </c>
      <c r="N25" s="135">
        <v>1.4070681400884763E-5</v>
      </c>
      <c r="O25" s="135">
        <v>1.1725567834070635E-6</v>
      </c>
      <c r="P25" s="135">
        <v>1.4070681400884762E-4</v>
      </c>
      <c r="Q25" s="135">
        <v>2.3451135668141271E-6</v>
      </c>
      <c r="R25" s="135">
        <v>2.3451135668141272E-4</v>
      </c>
      <c r="S25" s="135">
        <v>1.5243238184291829E-4</v>
      </c>
      <c r="T25" s="135">
        <v>5.8627839170353179E-6</v>
      </c>
      <c r="U25" s="135">
        <v>2.3451135668141271E-6</v>
      </c>
      <c r="V25" s="135">
        <v>4.9247384903096673E-4</v>
      </c>
      <c r="W25" s="135">
        <v>2.1106022101327147E-3</v>
      </c>
      <c r="X25" s="135" t="s">
        <v>396</v>
      </c>
      <c r="Y25" s="135" t="s">
        <v>396</v>
      </c>
      <c r="Z25" s="135" t="s">
        <v>396</v>
      </c>
      <c r="AA25" s="135" t="s">
        <v>396</v>
      </c>
      <c r="AB25" s="135" t="s">
        <v>392</v>
      </c>
      <c r="AC25" s="135" t="s">
        <v>396</v>
      </c>
      <c r="AD25" s="135" t="s">
        <v>396</v>
      </c>
      <c r="AE25" s="136"/>
      <c r="AF25" s="137">
        <v>1142.281093231941</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1.1294197558293015E-3</v>
      </c>
      <c r="F26" s="135">
        <v>1.0126522702733892E-4</v>
      </c>
      <c r="G26" s="135">
        <v>7.5185056787836511E-5</v>
      </c>
      <c r="H26" s="135" t="s">
        <v>396</v>
      </c>
      <c r="I26" s="135">
        <v>9.7613688135317085E-6</v>
      </c>
      <c r="J26" s="135">
        <v>9.7613688135317085E-6</v>
      </c>
      <c r="K26" s="135">
        <v>9.7613688135317085E-6</v>
      </c>
      <c r="L26" s="135">
        <v>4.68545703049522E-6</v>
      </c>
      <c r="M26" s="135">
        <v>1.1240301201307997E-3</v>
      </c>
      <c r="N26" s="135">
        <v>7.0710004706251043E-7</v>
      </c>
      <c r="O26" s="135">
        <v>1.707377073779046E-7</v>
      </c>
      <c r="P26" s="135">
        <v>7.6580171637692549E-6</v>
      </c>
      <c r="Q26" s="135">
        <v>2.5761588716378765E-7</v>
      </c>
      <c r="R26" s="135">
        <v>5.886880677069657E-6</v>
      </c>
      <c r="S26" s="135">
        <v>4.1661035268429647E-6</v>
      </c>
      <c r="T26" s="135">
        <v>1.9438623955858031E-6</v>
      </c>
      <c r="U26" s="135">
        <v>1.737563595717661E-7</v>
      </c>
      <c r="V26" s="135">
        <v>2.8941478026788945E-5</v>
      </c>
      <c r="W26" s="135">
        <v>5.4335739489507054E-6</v>
      </c>
      <c r="X26" s="135" t="s">
        <v>396</v>
      </c>
      <c r="Y26" s="135" t="s">
        <v>396</v>
      </c>
      <c r="Z26" s="135" t="s">
        <v>396</v>
      </c>
      <c r="AA26" s="135" t="s">
        <v>396</v>
      </c>
      <c r="AB26" s="135" t="s">
        <v>392</v>
      </c>
      <c r="AC26" s="135" t="s">
        <v>396</v>
      </c>
      <c r="AD26" s="135" t="s">
        <v>396</v>
      </c>
      <c r="AE26" s="136"/>
      <c r="AF26" s="137">
        <v>3.747743564830377</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27.088013287109437</v>
      </c>
      <c r="F27" s="135">
        <v>47.540573763831333</v>
      </c>
      <c r="G27" s="135">
        <v>0.55132745243646508</v>
      </c>
      <c r="H27" s="135">
        <v>0.52989032346723419</v>
      </c>
      <c r="I27" s="135">
        <v>0.87777981574942843</v>
      </c>
      <c r="J27" s="135">
        <v>0.87777981574942843</v>
      </c>
      <c r="K27" s="135">
        <v>0.87777981574942843</v>
      </c>
      <c r="L27" s="135">
        <v>0.48185227668225961</v>
      </c>
      <c r="M27" s="135">
        <v>421.14193547761067</v>
      </c>
      <c r="N27" s="135">
        <v>2.1670006485648538E-3</v>
      </c>
      <c r="O27" s="135">
        <v>1.5008103631404643E-3</v>
      </c>
      <c r="P27" s="135">
        <v>1.2358817357102774E-2</v>
      </c>
      <c r="Q27" s="135">
        <v>4.0614030189427643E-4</v>
      </c>
      <c r="R27" s="135">
        <v>1.5273748808503065E-2</v>
      </c>
      <c r="S27" s="135">
        <v>0.21766031843814279</v>
      </c>
      <c r="T27" s="135">
        <v>1.1607084116744429E-2</v>
      </c>
      <c r="U27" s="135">
        <v>1.5074966470089732E-3</v>
      </c>
      <c r="V27" s="135">
        <v>0.16820792997661693</v>
      </c>
      <c r="W27" s="135">
        <v>0.6178996000000001</v>
      </c>
      <c r="X27" s="135">
        <v>1.4572092589100001E-2</v>
      </c>
      <c r="Y27" s="135">
        <v>1.9526711978099999E-2</v>
      </c>
      <c r="Z27" s="135">
        <v>1.15115409246E-2</v>
      </c>
      <c r="AA27" s="135">
        <v>1.9708425051200001E-2</v>
      </c>
      <c r="AB27" s="135">
        <v>6.5318770543000004E-2</v>
      </c>
      <c r="AC27" s="135">
        <v>6.1790010000000004E-4</v>
      </c>
      <c r="AD27" s="135">
        <v>1.2836980000000001E-4</v>
      </c>
      <c r="AE27" s="136"/>
      <c r="AF27" s="137">
        <v>66378.514787908003</v>
      </c>
      <c r="AG27" s="137" t="s">
        <v>394</v>
      </c>
      <c r="AH27" s="137" t="s">
        <v>396</v>
      </c>
      <c r="AI27" s="137" t="s">
        <v>394</v>
      </c>
      <c r="AJ27" s="137" t="s">
        <v>394</v>
      </c>
      <c r="AK27" s="137" t="s">
        <v>392</v>
      </c>
      <c r="AL27" s="137" t="s">
        <v>49</v>
      </c>
    </row>
    <row r="28" spans="1:38" s="2" customFormat="1" ht="26.25" customHeight="1" thickBot="1" x14ac:dyDescent="0.25">
      <c r="A28" s="62" t="s">
        <v>78</v>
      </c>
      <c r="B28" s="62" t="s">
        <v>81</v>
      </c>
      <c r="C28" s="63" t="s">
        <v>82</v>
      </c>
      <c r="D28" s="64"/>
      <c r="E28" s="135">
        <v>7.960643016136002</v>
      </c>
      <c r="F28" s="135">
        <v>2.3744110983560498</v>
      </c>
      <c r="G28" s="135">
        <v>0.24074136782246236</v>
      </c>
      <c r="H28" s="135">
        <v>1.4226307232840157E-2</v>
      </c>
      <c r="I28" s="135">
        <v>1.1568867506446765</v>
      </c>
      <c r="J28" s="135">
        <v>1.1568867506446765</v>
      </c>
      <c r="K28" s="135">
        <v>1.1568867506446765</v>
      </c>
      <c r="L28" s="135">
        <v>0.65954266773682058</v>
      </c>
      <c r="M28" s="135">
        <v>23.350918920058049</v>
      </c>
      <c r="N28" s="135">
        <v>2.8788480495513637E-4</v>
      </c>
      <c r="O28" s="135">
        <v>3.2134817796848233E-5</v>
      </c>
      <c r="P28" s="135">
        <v>2.3605602797988484E-3</v>
      </c>
      <c r="Q28" s="135">
        <v>5.5903792340359959E-5</v>
      </c>
      <c r="R28" s="135">
        <v>3.1455804442899848E-3</v>
      </c>
      <c r="S28" s="135">
        <v>2.1324199134801162E-3</v>
      </c>
      <c r="T28" s="135">
        <v>2.5402691998744069E-4</v>
      </c>
      <c r="U28" s="135">
        <v>4.7537949087023438E-5</v>
      </c>
      <c r="V28" s="135">
        <v>8.3058555380641219E-3</v>
      </c>
      <c r="W28" s="135">
        <v>0.1132697</v>
      </c>
      <c r="X28" s="135">
        <v>7.4260796782E-3</v>
      </c>
      <c r="Y28" s="135">
        <v>8.6214666426000005E-3</v>
      </c>
      <c r="Z28" s="135">
        <v>6.4203994122999999E-3</v>
      </c>
      <c r="AA28" s="135">
        <v>7.4353710546000004E-3</v>
      </c>
      <c r="AB28" s="135">
        <v>2.9903316787700002E-2</v>
      </c>
      <c r="AC28" s="135">
        <v>1.132697E-4</v>
      </c>
      <c r="AD28" s="135">
        <v>4.7956500000000001E-5</v>
      </c>
      <c r="AE28" s="136"/>
      <c r="AF28" s="137">
        <v>16830.474104958801</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36.883104328547283</v>
      </c>
      <c r="F29" s="135">
        <v>2.9571921157735477</v>
      </c>
      <c r="G29" s="135">
        <v>0.63809197915867133</v>
      </c>
      <c r="H29" s="135">
        <v>2.0329914337373259E-2</v>
      </c>
      <c r="I29" s="135">
        <v>1.4136989876547499</v>
      </c>
      <c r="J29" s="135">
        <v>1.4136989876547499</v>
      </c>
      <c r="K29" s="135">
        <v>1.4136989876547499</v>
      </c>
      <c r="L29" s="135">
        <v>0.7274574404450358</v>
      </c>
      <c r="M29" s="135">
        <v>9.3975318386455733</v>
      </c>
      <c r="N29" s="135">
        <v>4.5795966879075192E-4</v>
      </c>
      <c r="O29" s="135">
        <v>4.5858885583165543E-5</v>
      </c>
      <c r="P29" s="135">
        <v>4.841379776787314E-3</v>
      </c>
      <c r="Q29" s="135">
        <v>9.1560474406105231E-5</v>
      </c>
      <c r="R29" s="135">
        <v>7.752439346555581E-3</v>
      </c>
      <c r="S29" s="135">
        <v>5.1991276493595388E-3</v>
      </c>
      <c r="T29" s="135">
        <v>1.8579499373604997E-4</v>
      </c>
      <c r="U29" s="135">
        <v>9.1403177645879376E-5</v>
      </c>
      <c r="V29" s="135">
        <v>1.6447853073451507E-2</v>
      </c>
      <c r="W29" s="135">
        <v>0.24168390000000001</v>
      </c>
      <c r="X29" s="135">
        <v>3.4526236854999998E-3</v>
      </c>
      <c r="Y29" s="135">
        <v>2.0907554540600001E-2</v>
      </c>
      <c r="Z29" s="135">
        <v>2.33627536065E-2</v>
      </c>
      <c r="AA29" s="135">
        <v>5.3707479553999999E-3</v>
      </c>
      <c r="AB29" s="135">
        <v>5.3093679787999996E-2</v>
      </c>
      <c r="AC29" s="135">
        <v>7.9868000000000002E-5</v>
      </c>
      <c r="AD29" s="135">
        <v>4.3056699999999997E-5</v>
      </c>
      <c r="AE29" s="136"/>
      <c r="AF29" s="137">
        <v>38959.126076172703</v>
      </c>
      <c r="AG29" s="137" t="s">
        <v>394</v>
      </c>
      <c r="AH29" s="137" t="s">
        <v>396</v>
      </c>
      <c r="AI29" s="137" t="s">
        <v>394</v>
      </c>
      <c r="AJ29" s="137" t="s">
        <v>394</v>
      </c>
      <c r="AK29" s="137" t="s">
        <v>392</v>
      </c>
      <c r="AL29" s="137" t="s">
        <v>49</v>
      </c>
    </row>
    <row r="30" spans="1:38" s="2" customFormat="1" ht="26.25" customHeight="1" thickBot="1" x14ac:dyDescent="0.25">
      <c r="A30" s="62" t="s">
        <v>78</v>
      </c>
      <c r="B30" s="62" t="s">
        <v>85</v>
      </c>
      <c r="C30" s="63" t="s">
        <v>86</v>
      </c>
      <c r="D30" s="64"/>
      <c r="E30" s="135">
        <v>7.1862375258243794E-2</v>
      </c>
      <c r="F30" s="135">
        <v>5.2026775878109639</v>
      </c>
      <c r="G30" s="135">
        <v>6.0917132098224896E-3</v>
      </c>
      <c r="H30" s="135">
        <v>9.2272465815342367E-4</v>
      </c>
      <c r="I30" s="135">
        <v>0.11112955446174756</v>
      </c>
      <c r="J30" s="135">
        <v>0.11112955446174756</v>
      </c>
      <c r="K30" s="135">
        <v>0.11112955446174756</v>
      </c>
      <c r="L30" s="135">
        <v>2.0916642579874384E-2</v>
      </c>
      <c r="M30" s="135">
        <v>11.770939475858448</v>
      </c>
      <c r="N30" s="135">
        <v>5.3108433163744355E-5</v>
      </c>
      <c r="O30" s="135">
        <v>2.8361090326155247E-3</v>
      </c>
      <c r="P30" s="135">
        <v>1.7665968308485218E-4</v>
      </c>
      <c r="Q30" s="135">
        <v>6.0917132098224881E-6</v>
      </c>
      <c r="R30" s="135">
        <v>1.205233814783003E-2</v>
      </c>
      <c r="S30" s="135">
        <v>0.48327849385385996</v>
      </c>
      <c r="T30" s="135">
        <v>1.9852406473921853E-2</v>
      </c>
      <c r="U30" s="135">
        <v>2.8236877699379993E-3</v>
      </c>
      <c r="V30" s="135">
        <v>0.28027271132416259</v>
      </c>
      <c r="W30" s="135">
        <v>8.4066000000000002E-3</v>
      </c>
      <c r="X30" s="135">
        <v>1.281013155E-4</v>
      </c>
      <c r="Y30" s="135">
        <v>2.3485241160000001E-4</v>
      </c>
      <c r="Z30" s="135">
        <v>8.0063322100000001E-5</v>
      </c>
      <c r="AA30" s="135">
        <v>2.7488407259999999E-4</v>
      </c>
      <c r="AB30" s="135">
        <v>7.1790112179999995E-4</v>
      </c>
      <c r="AC30" s="135">
        <v>8.4066000000000001E-6</v>
      </c>
      <c r="AD30" s="135">
        <v>8.4066000000000001E-6</v>
      </c>
      <c r="AE30" s="136"/>
      <c r="AF30" s="137">
        <v>902.98865788820001</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5.4427633430763009</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252.54661393461132</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0.38880609644173925</v>
      </c>
      <c r="J32" s="135">
        <v>0.72513588158311404</v>
      </c>
      <c r="K32" s="135">
        <v>0.95439410526663371</v>
      </c>
      <c r="L32" s="135">
        <v>3.9625888763008918E-2</v>
      </c>
      <c r="M32" s="135" t="s">
        <v>392</v>
      </c>
      <c r="N32" s="135">
        <v>0.99122793270766874</v>
      </c>
      <c r="O32" s="135">
        <v>4.597660983210101E-3</v>
      </c>
      <c r="P32" s="135" t="s">
        <v>396</v>
      </c>
      <c r="Q32" s="135">
        <v>1.144731330302049E-2</v>
      </c>
      <c r="R32" s="135">
        <v>0.36722911464474184</v>
      </c>
      <c r="S32" s="135">
        <v>8.0400890936720746</v>
      </c>
      <c r="T32" s="135">
        <v>5.8125184160634571E-2</v>
      </c>
      <c r="U32" s="135">
        <v>7.7761219288347812E-3</v>
      </c>
      <c r="V32" s="135">
        <v>3.0847731217263026</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32898.9341065224</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0.19463459051484125</v>
      </c>
      <c r="J33" s="135">
        <v>0.36043442687933547</v>
      </c>
      <c r="K33" s="135">
        <v>0.72086885375867094</v>
      </c>
      <c r="L33" s="135">
        <v>7.6412098498419134E-3</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32898.9341065224</v>
      </c>
      <c r="AL33" s="137" t="s">
        <v>384</v>
      </c>
    </row>
    <row r="34" spans="1:38" s="2" customFormat="1" ht="26.25" customHeight="1" thickBot="1" x14ac:dyDescent="0.25">
      <c r="A34" s="62" t="s">
        <v>70</v>
      </c>
      <c r="B34" s="62" t="s">
        <v>93</v>
      </c>
      <c r="C34" s="63" t="s">
        <v>94</v>
      </c>
      <c r="D34" s="64"/>
      <c r="E34" s="135">
        <v>4.4671347539999999</v>
      </c>
      <c r="F34" s="135">
        <v>0.36245790239999998</v>
      </c>
      <c r="G34" s="135">
        <v>0.26874231999999998</v>
      </c>
      <c r="H34" s="135">
        <v>7.2999999999999996E-4</v>
      </c>
      <c r="I34" s="135">
        <v>0.11269481222187544</v>
      </c>
      <c r="J34" s="135">
        <v>0.12232669422187545</v>
      </c>
      <c r="K34" s="135">
        <v>0.16606815613860429</v>
      </c>
      <c r="L34" s="135">
        <v>5.6853833720219037E-2</v>
      </c>
      <c r="M34" s="135">
        <v>1.3275478379999996</v>
      </c>
      <c r="N34" s="135">
        <v>3.4719132000000007E-2</v>
      </c>
      <c r="O34" s="135">
        <v>1.1963764E-3</v>
      </c>
      <c r="P34" s="135">
        <v>2.0468742000000002E-3</v>
      </c>
      <c r="Q34" s="135">
        <v>1.0363920000000001E-3</v>
      </c>
      <c r="R34" s="135">
        <v>7.1478230000000002E-3</v>
      </c>
      <c r="S34" s="135">
        <v>0.128634215</v>
      </c>
      <c r="T34" s="135">
        <v>8.4782740000000009E-3</v>
      </c>
      <c r="U34" s="135">
        <v>1.1963764E-3</v>
      </c>
      <c r="V34" s="135">
        <v>0.1248196</v>
      </c>
      <c r="W34" s="135">
        <v>5.2596893999999998E-2</v>
      </c>
      <c r="X34" s="135">
        <v>1.3978958999999999E-2</v>
      </c>
      <c r="Y34" s="135">
        <v>1.8910872199999998E-2</v>
      </c>
      <c r="Z34" s="135">
        <v>6.1406225999999994E-3</v>
      </c>
      <c r="AA34" s="135">
        <v>4.7933130000000004E-3</v>
      </c>
      <c r="AB34" s="135">
        <v>4.3823766799999997E-2</v>
      </c>
      <c r="AC34" s="135">
        <v>1.6064076000000001E-4</v>
      </c>
      <c r="AD34" s="135">
        <v>4.4046660000000001E-2</v>
      </c>
      <c r="AE34" s="136"/>
      <c r="AF34" s="137">
        <v>3139</v>
      </c>
      <c r="AG34" s="137">
        <v>259.09800000000001</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0.70650000000000002</v>
      </c>
      <c r="F36" s="135">
        <v>2.52E-2</v>
      </c>
      <c r="G36" s="135">
        <v>6.3E-3</v>
      </c>
      <c r="H36" s="135" t="s">
        <v>396</v>
      </c>
      <c r="I36" s="135">
        <v>1.26E-2</v>
      </c>
      <c r="J36" s="135">
        <v>1.35E-2</v>
      </c>
      <c r="K36" s="135">
        <v>1.35E-2</v>
      </c>
      <c r="L36" s="135">
        <v>3.9060000000000002E-3</v>
      </c>
      <c r="M36" s="135">
        <v>6.6600000000000006E-2</v>
      </c>
      <c r="N36" s="135">
        <v>1.17E-3</v>
      </c>
      <c r="O36" s="135">
        <v>8.9999999999999992E-5</v>
      </c>
      <c r="P36" s="135">
        <v>2.7E-4</v>
      </c>
      <c r="Q36" s="135">
        <v>3.5999999999999997E-4</v>
      </c>
      <c r="R36" s="135">
        <v>4.4999999999999999E-4</v>
      </c>
      <c r="S36" s="135">
        <v>1.8E-3</v>
      </c>
      <c r="T36" s="135">
        <v>8.9999999999999993E-3</v>
      </c>
      <c r="U36" s="135">
        <v>8.9999999999999992E-5</v>
      </c>
      <c r="V36" s="135">
        <v>1.0799999999999999E-2</v>
      </c>
      <c r="W36" s="135">
        <v>1.17E-3</v>
      </c>
      <c r="X36" s="135">
        <v>1.8E-5</v>
      </c>
      <c r="Y36" s="135">
        <v>8.9999999999999992E-5</v>
      </c>
      <c r="Z36" s="135">
        <v>8.9999999999999992E-5</v>
      </c>
      <c r="AA36" s="135">
        <v>9.0000000000000002E-6</v>
      </c>
      <c r="AB36" s="135">
        <v>2.0699999999999999E-4</v>
      </c>
      <c r="AC36" s="135">
        <v>7.1999999999999994E-4</v>
      </c>
      <c r="AD36" s="135">
        <v>3.4199999999999996E-4</v>
      </c>
      <c r="AE36" s="136"/>
      <c r="AF36" s="137">
        <v>387</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0.225774</v>
      </c>
      <c r="F37" s="135">
        <v>7.0172999999999999E-2</v>
      </c>
      <c r="G37" s="135">
        <v>2.0441700000000001E-3</v>
      </c>
      <c r="H37" s="135" t="s">
        <v>396</v>
      </c>
      <c r="I37" s="135">
        <v>2.3797800000000002E-3</v>
      </c>
      <c r="J37" s="135">
        <v>2.3797800000000002E-3</v>
      </c>
      <c r="K37" s="135">
        <v>2.3797800000000002E-3</v>
      </c>
      <c r="L37" s="135">
        <v>9.5191200000000004E-5</v>
      </c>
      <c r="M37" s="135">
        <v>8.8479000000000002E-2</v>
      </c>
      <c r="N37" s="135">
        <v>3.3560999999999999E-5</v>
      </c>
      <c r="O37" s="135">
        <v>2.7458999999999998E-6</v>
      </c>
      <c r="P37" s="135">
        <v>1.6475400000000003E-3</v>
      </c>
      <c r="Q37" s="135">
        <v>3.0510000000000004E-4</v>
      </c>
      <c r="R37" s="135">
        <v>3.9662999999999996E-5</v>
      </c>
      <c r="S37" s="135">
        <v>7.9325999999999992E-6</v>
      </c>
      <c r="T37" s="135">
        <v>3.9662999999999996E-5</v>
      </c>
      <c r="U37" s="135">
        <v>1.7695800000000001E-4</v>
      </c>
      <c r="V37" s="135">
        <v>2.2272300000000002E-3</v>
      </c>
      <c r="W37" s="135">
        <v>1.5865199999999999E-3</v>
      </c>
      <c r="X37" s="135">
        <v>2.1967199999999997E-3</v>
      </c>
      <c r="Y37" s="135">
        <v>8.8478999999999988E-3</v>
      </c>
      <c r="Z37" s="135">
        <v>3.3561000000000003E-3</v>
      </c>
      <c r="AA37" s="135">
        <v>3.2950800000000006E-3</v>
      </c>
      <c r="AB37" s="135">
        <v>1.7695799999999998E-2</v>
      </c>
      <c r="AC37" s="135" t="s">
        <v>392</v>
      </c>
      <c r="AD37" s="135" t="s">
        <v>392</v>
      </c>
      <c r="AE37" s="136"/>
      <c r="AF37" s="137" t="s">
        <v>394</v>
      </c>
      <c r="AG37" s="137" t="s">
        <v>394</v>
      </c>
      <c r="AH37" s="137">
        <v>3051</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6.5686404300000003</v>
      </c>
      <c r="F39" s="135">
        <v>2.4899819864000001</v>
      </c>
      <c r="G39" s="135">
        <v>2.3004814703379526</v>
      </c>
      <c r="H39" s="135">
        <v>7.3222999999999996E-2</v>
      </c>
      <c r="I39" s="135">
        <v>0.46487663432000004</v>
      </c>
      <c r="J39" s="135">
        <v>0.48020637632000002</v>
      </c>
      <c r="K39" s="135">
        <v>0.49797964232000003</v>
      </c>
      <c r="L39" s="135">
        <v>0.10961977186880002</v>
      </c>
      <c r="M39" s="135">
        <v>4.0760238540000007</v>
      </c>
      <c r="N39" s="135">
        <v>0.14095374768399999</v>
      </c>
      <c r="O39" s="135">
        <v>2.7023809319599999E-2</v>
      </c>
      <c r="P39" s="135">
        <v>1.3579944600000001E-2</v>
      </c>
      <c r="Q39" s="135">
        <v>1.12438864E-2</v>
      </c>
      <c r="R39" s="135">
        <v>6.8612815171999991E-2</v>
      </c>
      <c r="S39" s="135">
        <v>2.6232525434400002E-2</v>
      </c>
      <c r="T39" s="135">
        <v>0.19361579617200003</v>
      </c>
      <c r="U39" s="135">
        <v>6.7259965520000001E-3</v>
      </c>
      <c r="V39" s="135">
        <v>1.2090569681199999</v>
      </c>
      <c r="W39" s="135">
        <v>0.36138460088000002</v>
      </c>
      <c r="X39" s="135">
        <v>4.5331382255679994E-2</v>
      </c>
      <c r="Y39" s="135">
        <v>6.4901167607599994E-2</v>
      </c>
      <c r="Z39" s="135">
        <v>2.3257292528399996E-2</v>
      </c>
      <c r="AA39" s="135">
        <v>1.8364224303519999E-2</v>
      </c>
      <c r="AB39" s="135">
        <v>0.15185406669519999</v>
      </c>
      <c r="AC39" s="135">
        <v>1.0561399559999999E-2</v>
      </c>
      <c r="AD39" s="135">
        <v>9.5325388604000014E-2</v>
      </c>
      <c r="AE39" s="136"/>
      <c r="AF39" s="137">
        <v>3236.8</v>
      </c>
      <c r="AG39" s="137">
        <v>560.03800000000001</v>
      </c>
      <c r="AH39" s="137">
        <v>77237.244000000006</v>
      </c>
      <c r="AI39" s="137">
        <v>1979</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12.578874206995108</v>
      </c>
      <c r="F41" s="135">
        <v>28.428461449210417</v>
      </c>
      <c r="G41" s="135">
        <v>21.787978211416306</v>
      </c>
      <c r="H41" s="135">
        <v>3.8681864431007367</v>
      </c>
      <c r="I41" s="135">
        <v>35.017652708050633</v>
      </c>
      <c r="J41" s="135">
        <v>35.950023890534126</v>
      </c>
      <c r="K41" s="135">
        <v>37.893739086801098</v>
      </c>
      <c r="L41" s="135">
        <v>4.1657733320749406</v>
      </c>
      <c r="M41" s="135">
        <v>258.45938039887983</v>
      </c>
      <c r="N41" s="135">
        <v>2.7932586885002761</v>
      </c>
      <c r="O41" s="135">
        <v>0.71674741766402184</v>
      </c>
      <c r="P41" s="135">
        <v>9.1724226506450179E-2</v>
      </c>
      <c r="Q41" s="135">
        <v>5.9480528822724164E-2</v>
      </c>
      <c r="R41" s="135">
        <v>1.3432271285153465</v>
      </c>
      <c r="S41" s="135">
        <v>0.53813119351379468</v>
      </c>
      <c r="T41" s="135">
        <v>0.24180268742346492</v>
      </c>
      <c r="U41" s="135">
        <v>4.4831584236116231E-2</v>
      </c>
      <c r="V41" s="135">
        <v>29.648194354533018</v>
      </c>
      <c r="W41" s="135">
        <v>41.978799278756902</v>
      </c>
      <c r="X41" s="135">
        <v>8.6380437835641271</v>
      </c>
      <c r="Y41" s="135">
        <v>8.4226997559538024</v>
      </c>
      <c r="Z41" s="135">
        <v>3.2118971725697629</v>
      </c>
      <c r="AA41" s="135">
        <v>4.630681751064504</v>
      </c>
      <c r="AB41" s="135">
        <v>24.903322463152197</v>
      </c>
      <c r="AC41" s="135">
        <v>0.27350219134116227</v>
      </c>
      <c r="AD41" s="135">
        <v>1.3872813833203339</v>
      </c>
      <c r="AE41" s="136"/>
      <c r="AF41" s="137">
        <v>12107</v>
      </c>
      <c r="AG41" s="137">
        <v>8141.5290000000005</v>
      </c>
      <c r="AH41" s="137">
        <v>144125.9</v>
      </c>
      <c r="AI41" s="137">
        <v>53690.888672232453</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1.213261267</v>
      </c>
      <c r="F43" s="135">
        <v>0.6418699752</v>
      </c>
      <c r="G43" s="135">
        <v>3.1298491300217486</v>
      </c>
      <c r="H43" s="135">
        <v>4.0551999999999998E-2</v>
      </c>
      <c r="I43" s="135">
        <v>0.29165450800000003</v>
      </c>
      <c r="J43" s="135">
        <v>0.30528061899999998</v>
      </c>
      <c r="K43" s="135">
        <v>0.31902357199999998</v>
      </c>
      <c r="L43" s="135">
        <v>6.3902279488000022E-2</v>
      </c>
      <c r="M43" s="135">
        <v>1.787014149</v>
      </c>
      <c r="N43" s="135">
        <v>0.15266580719999998</v>
      </c>
      <c r="O43" s="135">
        <v>1.5944308479999999E-2</v>
      </c>
      <c r="P43" s="135">
        <v>8.5026040999999983E-3</v>
      </c>
      <c r="Q43" s="135">
        <v>5.0523759999999999E-3</v>
      </c>
      <c r="R43" s="135">
        <v>4.5482146100000002E-2</v>
      </c>
      <c r="S43" s="135">
        <v>2.4310758420000002E-2</v>
      </c>
      <c r="T43" s="135">
        <v>0.1191155066</v>
      </c>
      <c r="U43" s="135">
        <v>2.7462158E-3</v>
      </c>
      <c r="V43" s="135">
        <v>0.75675971599999992</v>
      </c>
      <c r="W43" s="135">
        <v>0.29567802100000007</v>
      </c>
      <c r="X43" s="135">
        <v>5.0429659503999996E-2</v>
      </c>
      <c r="Y43" s="135">
        <v>6.8659030779999991E-2</v>
      </c>
      <c r="Z43" s="135">
        <v>2.6046429559999994E-2</v>
      </c>
      <c r="AA43" s="135">
        <v>2.0440219336000001E-2</v>
      </c>
      <c r="AB43" s="135">
        <v>0.16557533918</v>
      </c>
      <c r="AC43" s="135">
        <v>6.2034369799999992E-3</v>
      </c>
      <c r="AD43" s="135">
        <v>0.14750329974599999</v>
      </c>
      <c r="AE43" s="136"/>
      <c r="AF43" s="137">
        <v>1267.2000000000007</v>
      </c>
      <c r="AG43" s="137">
        <v>867.279</v>
      </c>
      <c r="AH43" s="137">
        <v>9106.2000000000007</v>
      </c>
      <c r="AI43" s="137">
        <v>1096</v>
      </c>
      <c r="AJ43" s="137" t="s">
        <v>394</v>
      </c>
      <c r="AK43" s="137" t="s">
        <v>392</v>
      </c>
      <c r="AL43" s="137" t="s">
        <v>49</v>
      </c>
    </row>
    <row r="44" spans="1:38" s="2" customFormat="1" ht="26.25" customHeight="1" thickBot="1" x14ac:dyDescent="0.25">
      <c r="A44" s="62" t="s">
        <v>70</v>
      </c>
      <c r="B44" s="62" t="s">
        <v>111</v>
      </c>
      <c r="C44" s="63" t="s">
        <v>112</v>
      </c>
      <c r="D44" s="64"/>
      <c r="E44" s="135">
        <v>10.293827579091847</v>
      </c>
      <c r="F44" s="135">
        <v>1.2638680016384585</v>
      </c>
      <c r="G44" s="135">
        <v>0.1729</v>
      </c>
      <c r="H44" s="135">
        <v>1.8796962576576575E-3</v>
      </c>
      <c r="I44" s="135">
        <v>0.70690135386518249</v>
      </c>
      <c r="J44" s="135">
        <v>0.70690135386518249</v>
      </c>
      <c r="K44" s="135">
        <v>0.70690135386518249</v>
      </c>
      <c r="L44" s="135">
        <v>0.39038878477503647</v>
      </c>
      <c r="M44" s="135">
        <v>3.7069340598262173</v>
      </c>
      <c r="N44" s="135">
        <v>8.4968000000000002E-2</v>
      </c>
      <c r="O44" s="135">
        <v>2.47E-3</v>
      </c>
      <c r="P44" s="135">
        <v>1.0620999999999998E-3</v>
      </c>
      <c r="Q44" s="135">
        <v>5.3105000000000001E-3</v>
      </c>
      <c r="R44" s="135">
        <v>1.235E-2</v>
      </c>
      <c r="S44" s="135">
        <v>0.4199</v>
      </c>
      <c r="T44" s="135">
        <v>1.729E-2</v>
      </c>
      <c r="U44" s="135">
        <v>2.47E-3</v>
      </c>
      <c r="V44" s="135">
        <v>0.247</v>
      </c>
      <c r="W44" s="135" t="s">
        <v>392</v>
      </c>
      <c r="X44" s="135">
        <v>7.4099999999999999E-3</v>
      </c>
      <c r="Y44" s="135">
        <v>1.235E-2</v>
      </c>
      <c r="Z44" s="135" t="s">
        <v>392</v>
      </c>
      <c r="AA44" s="135" t="s">
        <v>392</v>
      </c>
      <c r="AB44" s="135">
        <v>1.976E-2</v>
      </c>
      <c r="AC44" s="135" t="s">
        <v>392</v>
      </c>
      <c r="AD44" s="135" t="s">
        <v>392</v>
      </c>
      <c r="AE44" s="136"/>
      <c r="AF44" s="137">
        <v>10621</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v>9.1923999999999999E-4</v>
      </c>
      <c r="J47" s="135">
        <v>9.1923999999999999E-4</v>
      </c>
      <c r="K47" s="135">
        <v>9.1923999999999999E-4</v>
      </c>
      <c r="L47" s="135">
        <v>5.1477439999999999E-4</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0.63993110526315777</v>
      </c>
      <c r="G48" s="135" t="s">
        <v>392</v>
      </c>
      <c r="H48" s="135" t="s">
        <v>392</v>
      </c>
      <c r="I48" s="135">
        <v>6.9570000000000007E-2</v>
      </c>
      <c r="J48" s="135">
        <v>0.58438800000000002</v>
      </c>
      <c r="K48" s="135">
        <v>1.2383459999999999</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13.914</v>
      </c>
      <c r="AL48" s="137" t="s">
        <v>397</v>
      </c>
    </row>
    <row r="49" spans="1:38" s="2" customFormat="1" ht="26.25" customHeight="1" thickBot="1" x14ac:dyDescent="0.25">
      <c r="A49" s="62" t="s">
        <v>119</v>
      </c>
      <c r="B49" s="62" t="s">
        <v>122</v>
      </c>
      <c r="C49" s="63" t="s">
        <v>123</v>
      </c>
      <c r="D49" s="64"/>
      <c r="E49" s="135">
        <v>6.1380000000000007E-4</v>
      </c>
      <c r="F49" s="135">
        <v>5.2514000000000007E-3</v>
      </c>
      <c r="G49" s="135">
        <v>5.4560000000000003E-4</v>
      </c>
      <c r="H49" s="135">
        <v>2.5234000000000003E-3</v>
      </c>
      <c r="I49" s="135">
        <v>4.1602E-2</v>
      </c>
      <c r="J49" s="135">
        <v>9.9571999999999994E-2</v>
      </c>
      <c r="K49" s="135">
        <v>0.236654</v>
      </c>
      <c r="L49" s="135">
        <v>2.038498E-2</v>
      </c>
      <c r="M49" s="135">
        <v>0.31372</v>
      </c>
      <c r="N49" s="135">
        <v>0.25916</v>
      </c>
      <c r="O49" s="135">
        <v>4.7739999999999996E-3</v>
      </c>
      <c r="P49" s="135">
        <v>8.1840000000000003E-3</v>
      </c>
      <c r="Q49" s="135">
        <v>8.8659999999999989E-3</v>
      </c>
      <c r="R49" s="135">
        <v>0.11594000000000002</v>
      </c>
      <c r="S49" s="135">
        <v>3.2736000000000001E-2</v>
      </c>
      <c r="T49" s="135">
        <v>8.1839999999999996E-2</v>
      </c>
      <c r="U49" s="135">
        <v>1.0912E-2</v>
      </c>
      <c r="V49" s="135">
        <v>0.15004000000000001</v>
      </c>
      <c r="W49" s="135">
        <v>2.0459999999999998</v>
      </c>
      <c r="X49" s="135">
        <v>0.10912000000000001</v>
      </c>
      <c r="Y49" s="135">
        <v>0.13639999999999999</v>
      </c>
      <c r="Z49" s="135">
        <v>6.8199999999999997E-2</v>
      </c>
      <c r="AA49" s="135">
        <v>4.7740000000000005E-2</v>
      </c>
      <c r="AB49" s="135">
        <v>0.36146</v>
      </c>
      <c r="AC49" s="135" t="s">
        <v>392</v>
      </c>
      <c r="AD49" s="135" t="s">
        <v>392</v>
      </c>
      <c r="AE49" s="136"/>
      <c r="AF49" s="137" t="s">
        <v>392</v>
      </c>
      <c r="AG49" s="137" t="s">
        <v>392</v>
      </c>
      <c r="AH49" s="137" t="s">
        <v>392</v>
      </c>
      <c r="AI49" s="137" t="s">
        <v>392</v>
      </c>
      <c r="AJ49" s="137" t="s">
        <v>392</v>
      </c>
      <c r="AK49" s="137">
        <v>0.68200000000000005</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0.1065</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1.0649999999999999</v>
      </c>
      <c r="AL51" s="137" t="s">
        <v>399</v>
      </c>
    </row>
    <row r="52" spans="1:38" s="2" customFormat="1" ht="26.25" customHeight="1" thickBot="1" x14ac:dyDescent="0.25">
      <c r="A52" s="62" t="s">
        <v>119</v>
      </c>
      <c r="B52" s="66" t="s">
        <v>128</v>
      </c>
      <c r="C52" s="68" t="s">
        <v>363</v>
      </c>
      <c r="D52" s="65"/>
      <c r="E52" s="135">
        <v>0.23286972705505884</v>
      </c>
      <c r="F52" s="135">
        <v>1.3684000000000001</v>
      </c>
      <c r="G52" s="135">
        <v>3.8083546967654085</v>
      </c>
      <c r="H52" s="135">
        <v>7.5262000000000003E-3</v>
      </c>
      <c r="I52" s="135">
        <v>9.7726705308809024E-3</v>
      </c>
      <c r="J52" s="135">
        <v>2.2499869361795571E-2</v>
      </c>
      <c r="K52" s="135">
        <v>3.6363425231184757E-2</v>
      </c>
      <c r="L52" s="135" t="s">
        <v>392</v>
      </c>
      <c r="M52" s="135">
        <v>0.13546284287488317</v>
      </c>
      <c r="N52" s="135">
        <v>3.4894200000000007E-2</v>
      </c>
      <c r="O52" s="135">
        <v>3.4894200000000007E-2</v>
      </c>
      <c r="P52" s="135">
        <v>3.4894200000000007E-2</v>
      </c>
      <c r="Q52" s="135">
        <v>3.4894200000000007E-2</v>
      </c>
      <c r="R52" s="135">
        <v>3.4894200000000007E-2</v>
      </c>
      <c r="S52" s="135">
        <v>3.4894200000000007E-2</v>
      </c>
      <c r="T52" s="135">
        <v>3.4894200000000007E-2</v>
      </c>
      <c r="U52" s="135">
        <v>3.4894200000000007E-2</v>
      </c>
      <c r="V52" s="135">
        <v>3.4894200000000007E-2</v>
      </c>
      <c r="W52" s="135">
        <v>3.8999400000000004E-2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6.8419999999999996</v>
      </c>
      <c r="AL52" s="137" t="s">
        <v>400</v>
      </c>
    </row>
    <row r="53" spans="1:38" s="2" customFormat="1" ht="26.25" customHeight="1" thickBot="1" x14ac:dyDescent="0.25">
      <c r="A53" s="62" t="s">
        <v>119</v>
      </c>
      <c r="B53" s="66" t="s">
        <v>129</v>
      </c>
      <c r="C53" s="68" t="s">
        <v>130</v>
      </c>
      <c r="D53" s="65"/>
      <c r="E53" s="135" t="s">
        <v>392</v>
      </c>
      <c r="F53" s="135">
        <v>0.56869034246575334</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1.391</v>
      </c>
      <c r="AL53" s="137" t="s">
        <v>401</v>
      </c>
    </row>
    <row r="54" spans="1:38" s="2" customFormat="1" ht="37.5" customHeight="1" thickBot="1" x14ac:dyDescent="0.25">
      <c r="A54" s="62" t="s">
        <v>119</v>
      </c>
      <c r="B54" s="66" t="s">
        <v>131</v>
      </c>
      <c r="C54" s="68" t="s">
        <v>132</v>
      </c>
      <c r="D54" s="65"/>
      <c r="E54" s="135" t="s">
        <v>392</v>
      </c>
      <c r="F54" s="135">
        <v>0.3231</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3231</v>
      </c>
      <c r="AL54" s="137" t="s">
        <v>402</v>
      </c>
    </row>
    <row r="55" spans="1:38" s="2" customFormat="1" ht="26.25" customHeight="1" thickBot="1" x14ac:dyDescent="0.25">
      <c r="A55" s="62" t="s">
        <v>119</v>
      </c>
      <c r="B55" s="66" t="s">
        <v>133</v>
      </c>
      <c r="C55" s="68" t="s">
        <v>134</v>
      </c>
      <c r="D55" s="65"/>
      <c r="E55" s="135">
        <v>3.1416303075675167E-2</v>
      </c>
      <c r="F55" s="135">
        <v>3.1028735632183908E-2</v>
      </c>
      <c r="G55" s="135">
        <v>0.60555632183908048</v>
      </c>
      <c r="H55" s="135" t="s">
        <v>392</v>
      </c>
      <c r="I55" s="135">
        <v>2.2694846223881883E-2</v>
      </c>
      <c r="J55" s="135">
        <v>2.2694846223881883E-2</v>
      </c>
      <c r="K55" s="135">
        <v>2.2694846223881883E-2</v>
      </c>
      <c r="L55" s="135">
        <v>5.4467630937316521E-3</v>
      </c>
      <c r="M55" s="135">
        <v>0.14244275031043829</v>
      </c>
      <c r="N55" s="135">
        <v>4.2726070135336892E-2</v>
      </c>
      <c r="O55" s="135">
        <v>0.17146372273067564</v>
      </c>
      <c r="P55" s="135">
        <v>4.0198632354251751E-2</v>
      </c>
      <c r="Q55" s="135">
        <v>3.2535265023377995E-2</v>
      </c>
      <c r="R55" s="135">
        <v>1.5521372177269415E-2</v>
      </c>
      <c r="S55" s="135">
        <v>1.5798925928731895E-2</v>
      </c>
      <c r="T55" s="135">
        <v>0.32792586142697694</v>
      </c>
      <c r="U55" s="135">
        <v>4.6976518081525091E-3</v>
      </c>
      <c r="V55" s="135">
        <v>4.4313622312426872</v>
      </c>
      <c r="W55" s="135" t="s">
        <v>392</v>
      </c>
      <c r="X55" s="135">
        <v>4.4780558427062894E-7</v>
      </c>
      <c r="Y55" s="135">
        <v>7.6193785980375663E-7</v>
      </c>
      <c r="Z55" s="135">
        <v>4.2107092252312867E-7</v>
      </c>
      <c r="AA55" s="135">
        <v>4.2107092252312867E-7</v>
      </c>
      <c r="AB55" s="135">
        <v>2.051885289120643E-6</v>
      </c>
      <c r="AC55" s="135" t="s">
        <v>392</v>
      </c>
      <c r="AD55" s="135" t="s">
        <v>392</v>
      </c>
      <c r="AE55" s="136"/>
      <c r="AF55" s="137" t="s">
        <v>392</v>
      </c>
      <c r="AG55" s="137" t="s">
        <v>392</v>
      </c>
      <c r="AH55" s="137" t="s">
        <v>392</v>
      </c>
      <c r="AI55" s="137" t="s">
        <v>392</v>
      </c>
      <c r="AJ55" s="137" t="s">
        <v>392</v>
      </c>
      <c r="AK55" s="137">
        <v>1.2241379310344829</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0.63566370632145597</v>
      </c>
      <c r="J57" s="135">
        <v>1.1441946713786209</v>
      </c>
      <c r="K57" s="135">
        <v>1.2713274126429119</v>
      </c>
      <c r="L57" s="135">
        <v>1.9069911189643678E-2</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3452.3969999999999</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4.5627465052955427E-3</v>
      </c>
      <c r="J58" s="135">
        <v>3.0418310035303622E-2</v>
      </c>
      <c r="K58" s="135">
        <v>6.0836620070607243E-2</v>
      </c>
      <c r="L58" s="135">
        <v>2.0988633924359498E-5</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498.52300000000002</v>
      </c>
      <c r="AL58" s="137" t="s">
        <v>407</v>
      </c>
    </row>
    <row r="59" spans="1:38" s="2" customFormat="1" ht="26.25" customHeight="1" thickBot="1" x14ac:dyDescent="0.25">
      <c r="A59" s="62" t="s">
        <v>53</v>
      </c>
      <c r="B59" s="70" t="s">
        <v>141</v>
      </c>
      <c r="C59" s="63" t="s">
        <v>373</v>
      </c>
      <c r="D59" s="64"/>
      <c r="E59" s="135" t="s">
        <v>393</v>
      </c>
      <c r="F59" s="135">
        <v>7.1645000000000007E-3</v>
      </c>
      <c r="G59" s="135" t="s">
        <v>393</v>
      </c>
      <c r="H59" s="135">
        <v>2.0060600000000001E-2</v>
      </c>
      <c r="I59" s="135">
        <v>8.136736E-2</v>
      </c>
      <c r="J59" s="135">
        <v>9.3072719999999998E-2</v>
      </c>
      <c r="K59" s="135">
        <v>0.10339612000000001</v>
      </c>
      <c r="L59" s="135">
        <v>1.9484969359999998E-4</v>
      </c>
      <c r="M59" s="135" t="s">
        <v>393</v>
      </c>
      <c r="N59" s="135">
        <v>0.6476653</v>
      </c>
      <c r="O59" s="135">
        <v>4.2254199999999999E-2</v>
      </c>
      <c r="P59" s="135">
        <v>8.4012900000000001E-4</v>
      </c>
      <c r="Q59" s="135">
        <v>7.3417889999999986E-2</v>
      </c>
      <c r="R59" s="135">
        <v>8.8722049999999997E-2</v>
      </c>
      <c r="S59" s="135">
        <v>1.9603009999999998E-3</v>
      </c>
      <c r="T59" s="135">
        <v>0.20596264</v>
      </c>
      <c r="U59" s="135">
        <v>0.31620765000000001</v>
      </c>
      <c r="V59" s="135">
        <v>0.10361590999999999</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421.91500000000002</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0.1622093567067083</v>
      </c>
      <c r="J60" s="135">
        <v>1.6220935670670829</v>
      </c>
      <c r="K60" s="135">
        <v>3.2325743607529085</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32.44187134134166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0.81658062285766486</v>
      </c>
      <c r="J61" s="135">
        <v>8.1658062285766491</v>
      </c>
      <c r="K61" s="135">
        <v>27.272873072084774</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15.5268663</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0.37121066488925231</v>
      </c>
      <c r="F64" s="135">
        <v>3.5493839999999999E-2</v>
      </c>
      <c r="G64" s="135">
        <v>1.7171637659880426E-3</v>
      </c>
      <c r="H64" s="135">
        <v>1.7773097864100747E-2</v>
      </c>
      <c r="I64" s="135" t="s">
        <v>393</v>
      </c>
      <c r="J64" s="135" t="s">
        <v>393</v>
      </c>
      <c r="K64" s="135" t="s">
        <v>393</v>
      </c>
      <c r="L64" s="135" t="s">
        <v>392</v>
      </c>
      <c r="M64" s="135">
        <v>0.65507483164184743</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394.37599999999998</v>
      </c>
      <c r="AL64" s="137" t="s">
        <v>412</v>
      </c>
    </row>
    <row r="65" spans="1:38" s="2" customFormat="1" ht="26.25" customHeight="1" thickBot="1" x14ac:dyDescent="0.25">
      <c r="A65" s="62" t="s">
        <v>53</v>
      </c>
      <c r="B65" s="66" t="s">
        <v>152</v>
      </c>
      <c r="C65" s="63" t="s">
        <v>153</v>
      </c>
      <c r="D65" s="64"/>
      <c r="E65" s="135">
        <v>2.3398423281155241</v>
      </c>
      <c r="F65" s="135" t="s">
        <v>392</v>
      </c>
      <c r="G65" s="135" t="s">
        <v>392</v>
      </c>
      <c r="H65" s="135">
        <v>0.10623534833802847</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454.26900000000001</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0.615788665237752</v>
      </c>
      <c r="F70" s="135">
        <v>3.1543920818890014</v>
      </c>
      <c r="G70" s="135">
        <v>0.99868886394959122</v>
      </c>
      <c r="H70" s="135">
        <v>0.41397272706151522</v>
      </c>
      <c r="I70" s="135">
        <v>0.44305697640471237</v>
      </c>
      <c r="J70" s="135">
        <v>0.57548796810371505</v>
      </c>
      <c r="K70" s="135">
        <v>0.70826915394771761</v>
      </c>
      <c r="L70" s="135">
        <v>1.2425039388228396E-2</v>
      </c>
      <c r="M70" s="135">
        <v>0.28258679173574958</v>
      </c>
      <c r="N70" s="135" t="s">
        <v>394</v>
      </c>
      <c r="O70" s="135" t="s">
        <v>394</v>
      </c>
      <c r="P70" s="135">
        <v>0.18168465000000003</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2953.3865024692136</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0.29310000000000003</v>
      </c>
      <c r="G72" s="135" t="s">
        <v>393</v>
      </c>
      <c r="H72" s="135" t="s">
        <v>393</v>
      </c>
      <c r="I72" s="135">
        <v>1.2508035325871238</v>
      </c>
      <c r="J72" s="135">
        <v>1.6081759704691592</v>
      </c>
      <c r="K72" s="135">
        <v>2.6802932841152649</v>
      </c>
      <c r="L72" s="135">
        <v>9.8481600000000012E-4</v>
      </c>
      <c r="M72" s="135" t="s">
        <v>393</v>
      </c>
      <c r="N72" s="135">
        <v>9.6232581091249898</v>
      </c>
      <c r="O72" s="135">
        <v>0.1708604956</v>
      </c>
      <c r="P72" s="135">
        <v>0.1061181251</v>
      </c>
      <c r="Q72" s="135">
        <v>0.78160000000000007</v>
      </c>
      <c r="R72" s="135">
        <v>8.7929999999999993</v>
      </c>
      <c r="S72" s="135">
        <v>0.54381544445946395</v>
      </c>
      <c r="T72" s="135">
        <v>0.27356000000000003</v>
      </c>
      <c r="U72" s="135">
        <v>3.9079999999999997E-2</v>
      </c>
      <c r="V72" s="135">
        <v>7.8159999999999998</v>
      </c>
      <c r="W72" s="135">
        <v>14.263611312325278</v>
      </c>
      <c r="X72" s="135" t="s">
        <v>393</v>
      </c>
      <c r="Y72" s="135" t="s">
        <v>393</v>
      </c>
      <c r="Z72" s="135" t="s">
        <v>393</v>
      </c>
      <c r="AA72" s="135" t="s">
        <v>393</v>
      </c>
      <c r="AB72" s="135">
        <v>0.12095317702454585</v>
      </c>
      <c r="AC72" s="135">
        <v>5.8619999999999998E-2</v>
      </c>
      <c r="AD72" s="135">
        <v>4.8849999999999998</v>
      </c>
      <c r="AE72" s="136"/>
      <c r="AF72" s="137" t="s">
        <v>392</v>
      </c>
      <c r="AG72" s="137" t="s">
        <v>392</v>
      </c>
      <c r="AH72" s="137" t="s">
        <v>392</v>
      </c>
      <c r="AI72" s="137" t="s">
        <v>392</v>
      </c>
      <c r="AJ72" s="137" t="s">
        <v>392</v>
      </c>
      <c r="AK72" s="137">
        <v>1954</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3.4590900000000008E-2</v>
      </c>
      <c r="F74" s="135" t="s">
        <v>393</v>
      </c>
      <c r="G74" s="135">
        <v>0.20754540000000002</v>
      </c>
      <c r="H74" s="135" t="s">
        <v>393</v>
      </c>
      <c r="I74" s="135">
        <v>0.15658433999999999</v>
      </c>
      <c r="J74" s="135">
        <v>0.35361015000000001</v>
      </c>
      <c r="K74" s="135">
        <v>0.49329761999999999</v>
      </c>
      <c r="L74" s="135">
        <v>3.6014398200000007E-3</v>
      </c>
      <c r="M74" s="135">
        <v>4.2200898000000002</v>
      </c>
      <c r="N74" s="135" t="s">
        <v>392</v>
      </c>
      <c r="O74" s="135" t="s">
        <v>392</v>
      </c>
      <c r="P74" s="135" t="s">
        <v>392</v>
      </c>
      <c r="Q74" s="135" t="s">
        <v>392</v>
      </c>
      <c r="R74" s="135" t="s">
        <v>392</v>
      </c>
      <c r="S74" s="135" t="s">
        <v>392</v>
      </c>
      <c r="T74" s="135" t="s">
        <v>392</v>
      </c>
      <c r="U74" s="135" t="s">
        <v>392</v>
      </c>
      <c r="V74" s="135" t="s">
        <v>392</v>
      </c>
      <c r="W74" s="135">
        <v>0.44966315988607342</v>
      </c>
      <c r="X74" s="135">
        <v>4.1509080000000004E-2</v>
      </c>
      <c r="Y74" s="135">
        <v>4.1509080000000004E-2</v>
      </c>
      <c r="Z74" s="135">
        <v>4.1509080000000004E-2</v>
      </c>
      <c r="AA74" s="135">
        <v>5.1886350000000005E-3</v>
      </c>
      <c r="AB74" s="135">
        <v>0.12971587500000001</v>
      </c>
      <c r="AC74" s="135">
        <v>301.72379999999998</v>
      </c>
      <c r="AD74" s="135" t="s">
        <v>392</v>
      </c>
      <c r="AE74" s="136"/>
      <c r="AF74" s="137" t="s">
        <v>392</v>
      </c>
      <c r="AG74" s="137" t="s">
        <v>392</v>
      </c>
      <c r="AH74" s="137" t="s">
        <v>392</v>
      </c>
      <c r="AI74" s="137" t="s">
        <v>392</v>
      </c>
      <c r="AJ74" s="137" t="s">
        <v>392</v>
      </c>
      <c r="AK74" s="137">
        <v>215</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1.3521057501652345E-3</v>
      </c>
      <c r="H77" s="135" t="s">
        <v>394</v>
      </c>
      <c r="I77" s="135">
        <v>6.7605287508261733E-5</v>
      </c>
      <c r="J77" s="135">
        <v>8.7886873760740253E-5</v>
      </c>
      <c r="K77" s="135">
        <v>1.0816846001321877E-4</v>
      </c>
      <c r="L77" s="135" t="s">
        <v>392</v>
      </c>
      <c r="M77" s="135" t="s">
        <v>393</v>
      </c>
      <c r="N77" s="135">
        <v>2.2985797752808991E-2</v>
      </c>
      <c r="O77" s="135">
        <v>3.2450538003965632E-3</v>
      </c>
      <c r="P77" s="135">
        <v>6.7605287508261738E-3</v>
      </c>
      <c r="Q77" s="135">
        <v>6.4901076007931264E-4</v>
      </c>
      <c r="R77" s="135" t="s">
        <v>392</v>
      </c>
      <c r="S77" s="135" t="s">
        <v>392</v>
      </c>
      <c r="T77" s="135" t="s">
        <v>392</v>
      </c>
      <c r="U77" s="135" t="s">
        <v>392</v>
      </c>
      <c r="V77" s="135">
        <v>5.4084230006609391E-2</v>
      </c>
      <c r="W77" s="135">
        <v>6.7605287508261738E-3</v>
      </c>
      <c r="X77" s="135" t="s">
        <v>392</v>
      </c>
      <c r="Y77" s="135" t="s">
        <v>392</v>
      </c>
      <c r="Z77" s="135" t="s">
        <v>392</v>
      </c>
      <c r="AA77" s="135" t="s">
        <v>392</v>
      </c>
      <c r="AB77" s="135" t="s">
        <v>392</v>
      </c>
      <c r="AC77" s="135" t="s">
        <v>392</v>
      </c>
      <c r="AD77" s="135">
        <v>1.2168951751487112</v>
      </c>
      <c r="AE77" s="136"/>
      <c r="AF77" s="137" t="s">
        <v>392</v>
      </c>
      <c r="AG77" s="137" t="s">
        <v>392</v>
      </c>
      <c r="AH77" s="137" t="s">
        <v>392</v>
      </c>
      <c r="AI77" s="137" t="s">
        <v>392</v>
      </c>
      <c r="AJ77" s="137" t="s">
        <v>392</v>
      </c>
      <c r="AK77" s="137">
        <v>31.352105750165236</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5.7000000000000002E-3</v>
      </c>
      <c r="J78" s="135">
        <v>7.4999999999999997E-3</v>
      </c>
      <c r="K78" s="135">
        <v>9.5999999999999992E-3</v>
      </c>
      <c r="L78" s="135">
        <v>5.6999999999999996E-6</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85.7</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8.6310673909384015</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10175</v>
      </c>
      <c r="AL82" s="137" t="s">
        <v>429</v>
      </c>
    </row>
    <row r="83" spans="1:38" s="2" customFormat="1" ht="26.25" customHeight="1" thickBot="1" x14ac:dyDescent="0.25">
      <c r="A83" s="62" t="s">
        <v>53</v>
      </c>
      <c r="B83" s="73" t="s">
        <v>188</v>
      </c>
      <c r="C83" s="74" t="s">
        <v>189</v>
      </c>
      <c r="D83" s="64"/>
      <c r="E83" s="135" t="s">
        <v>392</v>
      </c>
      <c r="F83" s="135">
        <v>4.6399999999999997E-2</v>
      </c>
      <c r="G83" s="135" t="s">
        <v>392</v>
      </c>
      <c r="H83" s="135" t="s">
        <v>392</v>
      </c>
      <c r="I83" s="135">
        <v>5.6498319043471234E-3</v>
      </c>
      <c r="J83" s="135">
        <v>4.2373739282603427E-2</v>
      </c>
      <c r="K83" s="135">
        <v>0.19774411665214933</v>
      </c>
      <c r="L83" s="135">
        <v>3.2204041854778606E-4</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2900</v>
      </c>
      <c r="AL83" s="137" t="s">
        <v>430</v>
      </c>
    </row>
    <row r="84" spans="1:38" s="2" customFormat="1" ht="26.25" customHeight="1" thickBot="1" x14ac:dyDescent="0.25">
      <c r="A84" s="62" t="s">
        <v>53</v>
      </c>
      <c r="B84" s="73" t="s">
        <v>190</v>
      </c>
      <c r="C84" s="74" t="s">
        <v>191</v>
      </c>
      <c r="D84" s="64"/>
      <c r="E84" s="135" t="s">
        <v>392</v>
      </c>
      <c r="F84" s="135">
        <v>1.7519455857564973E-3</v>
      </c>
      <c r="G84" s="135" t="s">
        <v>392</v>
      </c>
      <c r="H84" s="135" t="s">
        <v>392</v>
      </c>
      <c r="I84" s="135">
        <v>1.0781203604655369E-4</v>
      </c>
      <c r="J84" s="135">
        <v>5.3906018023276844E-3</v>
      </c>
      <c r="K84" s="135">
        <v>2.1562407209310738E-2</v>
      </c>
      <c r="L84" s="135">
        <v>1.4015564686051978E-8</v>
      </c>
      <c r="M84" s="135">
        <v>1.2802679280528249E-4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13.476504505819211</v>
      </c>
      <c r="AL84" s="137" t="s">
        <v>431</v>
      </c>
    </row>
    <row r="85" spans="1:38" s="2" customFormat="1" ht="26.25" customHeight="1" thickBot="1" x14ac:dyDescent="0.25">
      <c r="A85" s="62" t="s">
        <v>185</v>
      </c>
      <c r="B85" s="68" t="s">
        <v>192</v>
      </c>
      <c r="C85" s="74" t="s">
        <v>374</v>
      </c>
      <c r="D85" s="64"/>
      <c r="E85" s="135" t="s">
        <v>392</v>
      </c>
      <c r="F85" s="135">
        <v>21.895110999999996</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21.895110999999996</v>
      </c>
      <c r="AL85" s="137" t="s">
        <v>432</v>
      </c>
    </row>
    <row r="86" spans="1:38" s="2" customFormat="1" ht="26.25" customHeight="1" thickBot="1" x14ac:dyDescent="0.25">
      <c r="A86" s="62" t="s">
        <v>185</v>
      </c>
      <c r="B86" s="68" t="s">
        <v>193</v>
      </c>
      <c r="C86" s="72" t="s">
        <v>194</v>
      </c>
      <c r="D86" s="64"/>
      <c r="E86" s="135" t="s">
        <v>394</v>
      </c>
      <c r="F86" s="135">
        <v>0.30390499306518726</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10175</v>
      </c>
      <c r="AL86" s="137" t="s">
        <v>429</v>
      </c>
    </row>
    <row r="87" spans="1:38" s="2" customFormat="1" ht="26.25" customHeight="1" thickBot="1" x14ac:dyDescent="0.25">
      <c r="A87" s="62" t="s">
        <v>185</v>
      </c>
      <c r="B87" s="68" t="s">
        <v>195</v>
      </c>
      <c r="C87" s="72" t="s">
        <v>196</v>
      </c>
      <c r="D87" s="64"/>
      <c r="E87" s="135" t="s">
        <v>392</v>
      </c>
      <c r="F87" s="135">
        <v>4.6666960579011998E-2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2.3257804137215712</v>
      </c>
      <c r="AL87" s="137" t="s">
        <v>433</v>
      </c>
    </row>
    <row r="88" spans="1:38" s="2" customFormat="1" ht="26.25" customHeight="1" thickBot="1" x14ac:dyDescent="0.25">
      <c r="A88" s="62" t="s">
        <v>185</v>
      </c>
      <c r="B88" s="68" t="s">
        <v>197</v>
      </c>
      <c r="C88" s="72" t="s">
        <v>198</v>
      </c>
      <c r="D88" s="64"/>
      <c r="E88" s="135" t="s">
        <v>392</v>
      </c>
      <c r="F88" s="135">
        <v>2.5274238254377535</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v>0.14846354999999997</v>
      </c>
      <c r="Y88" s="135" t="s">
        <v>392</v>
      </c>
      <c r="Z88" s="135" t="s">
        <v>392</v>
      </c>
      <c r="AA88" s="135" t="s">
        <v>392</v>
      </c>
      <c r="AB88" s="135">
        <v>0.14846354999999997</v>
      </c>
      <c r="AC88" s="135" t="s">
        <v>392</v>
      </c>
      <c r="AD88" s="135" t="s">
        <v>392</v>
      </c>
      <c r="AE88" s="136"/>
      <c r="AF88" s="137" t="s">
        <v>392</v>
      </c>
      <c r="AG88" s="137" t="s">
        <v>392</v>
      </c>
      <c r="AH88" s="137" t="s">
        <v>392</v>
      </c>
      <c r="AI88" s="137" t="s">
        <v>392</v>
      </c>
      <c r="AJ88" s="137" t="s">
        <v>392</v>
      </c>
      <c r="AK88" s="137">
        <v>18.043973898616738</v>
      </c>
      <c r="AL88" s="137" t="s">
        <v>434</v>
      </c>
    </row>
    <row r="89" spans="1:38" s="2" customFormat="1" ht="26.25" customHeight="1" thickBot="1" x14ac:dyDescent="0.25">
      <c r="A89" s="62" t="s">
        <v>185</v>
      </c>
      <c r="B89" s="68" t="s">
        <v>199</v>
      </c>
      <c r="C89" s="72" t="s">
        <v>200</v>
      </c>
      <c r="D89" s="64"/>
      <c r="E89" s="135" t="s">
        <v>392</v>
      </c>
      <c r="F89" s="135">
        <v>3.6456</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7.2911999999999999</v>
      </c>
      <c r="AL89" s="137" t="s">
        <v>435</v>
      </c>
    </row>
    <row r="90" spans="1:38" s="7" customFormat="1" ht="26.25" customHeight="1" thickBot="1" x14ac:dyDescent="0.25">
      <c r="A90" s="62" t="s">
        <v>185</v>
      </c>
      <c r="B90" s="68" t="s">
        <v>201</v>
      </c>
      <c r="C90" s="72" t="s">
        <v>202</v>
      </c>
      <c r="D90" s="64"/>
      <c r="E90" s="135" t="s">
        <v>394</v>
      </c>
      <c r="F90" s="135">
        <v>0.34072276590000011</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804</v>
      </c>
      <c r="AL90" s="137" t="s">
        <v>436</v>
      </c>
    </row>
    <row r="91" spans="1:38" s="2" customFormat="1" ht="26.25" customHeight="1" thickBot="1" x14ac:dyDescent="0.25">
      <c r="A91" s="62" t="s">
        <v>185</v>
      </c>
      <c r="B91" s="66" t="s">
        <v>375</v>
      </c>
      <c r="C91" s="68" t="s">
        <v>203</v>
      </c>
      <c r="D91" s="64"/>
      <c r="E91" s="135">
        <v>3.4755634879999997E-2</v>
      </c>
      <c r="F91" s="135">
        <v>9.3309044810666653E-2</v>
      </c>
      <c r="G91" s="135">
        <v>6.2634799999999999E-4</v>
      </c>
      <c r="H91" s="135">
        <v>8.0006722306666667E-2</v>
      </c>
      <c r="I91" s="135">
        <v>0.53129801919999997</v>
      </c>
      <c r="J91" s="135">
        <v>0.54124907119999999</v>
      </c>
      <c r="K91" s="135">
        <v>0.5433044051999999</v>
      </c>
      <c r="L91" s="135">
        <v>0.23423654844</v>
      </c>
      <c r="M91" s="135">
        <v>1.063740837493333</v>
      </c>
      <c r="N91" s="135">
        <v>0.16260160000000001</v>
      </c>
      <c r="O91" s="135">
        <v>0.10441208464</v>
      </c>
      <c r="P91" s="135">
        <v>1.1821800000000001E-5</v>
      </c>
      <c r="Q91" s="135">
        <v>2.7584200000000005E-4</v>
      </c>
      <c r="R91" s="135">
        <v>3.23544E-3</v>
      </c>
      <c r="S91" s="135">
        <v>0.19619073264</v>
      </c>
      <c r="T91" s="135">
        <v>5.8274566319999999E-2</v>
      </c>
      <c r="U91" s="135" t="s">
        <v>392</v>
      </c>
      <c r="V91" s="135">
        <v>0.10597656631999999</v>
      </c>
      <c r="W91" s="135">
        <v>1.9278728266666665E-3</v>
      </c>
      <c r="X91" s="135">
        <v>2.1399388375999999E-3</v>
      </c>
      <c r="Y91" s="135">
        <v>8.6754277199999985E-4</v>
      </c>
      <c r="Z91" s="135">
        <v>8.6754277199999985E-4</v>
      </c>
      <c r="AA91" s="135">
        <v>8.6754277199999985E-4</v>
      </c>
      <c r="AB91" s="135">
        <v>4.7425671535999995E-3</v>
      </c>
      <c r="AC91" s="135" t="s">
        <v>392</v>
      </c>
      <c r="AD91" s="135" t="s">
        <v>392</v>
      </c>
      <c r="AE91" s="136"/>
      <c r="AF91" s="137" t="s">
        <v>392</v>
      </c>
      <c r="AG91" s="137" t="s">
        <v>392</v>
      </c>
      <c r="AH91" s="137" t="s">
        <v>392</v>
      </c>
      <c r="AI91" s="137" t="s">
        <v>392</v>
      </c>
      <c r="AJ91" s="137" t="s">
        <v>392</v>
      </c>
      <c r="AK91" s="137">
        <v>19.486128266666665</v>
      </c>
      <c r="AL91" s="137" t="s">
        <v>437</v>
      </c>
    </row>
    <row r="92" spans="1:38" s="2" customFormat="1" ht="26.25" customHeight="1" thickBot="1" x14ac:dyDescent="0.25">
      <c r="A92" s="62" t="s">
        <v>53</v>
      </c>
      <c r="B92" s="62" t="s">
        <v>204</v>
      </c>
      <c r="C92" s="63" t="s">
        <v>205</v>
      </c>
      <c r="D92" s="69"/>
      <c r="E92" s="135" t="s">
        <v>392</v>
      </c>
      <c r="F92" s="135">
        <v>4.1399999999999999E-2</v>
      </c>
      <c r="G92" s="135" t="s">
        <v>393</v>
      </c>
      <c r="H92" s="135" t="s">
        <v>393</v>
      </c>
      <c r="I92" s="135">
        <v>1.242E-2</v>
      </c>
      <c r="J92" s="135">
        <v>1.6559999999999998E-2</v>
      </c>
      <c r="K92" s="135">
        <v>2.07E-2</v>
      </c>
      <c r="L92" s="135">
        <v>3.2292000000000003E-4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9.5753853299043481</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1833.8567591993622</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0.34013649697586451</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340.13649697586453</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0.10199999999999999</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10200</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0.25524545429061896</v>
      </c>
      <c r="F99" s="135">
        <v>10.730381285939769</v>
      </c>
      <c r="G99" s="135" t="s">
        <v>392</v>
      </c>
      <c r="H99" s="135">
        <v>7.2633108515089564</v>
      </c>
      <c r="I99" s="135">
        <v>0.13310921970656106</v>
      </c>
      <c r="J99" s="135">
        <v>0.20453367906130113</v>
      </c>
      <c r="K99" s="135">
        <v>0.4480261541342786</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353</v>
      </c>
      <c r="AL99" s="137" t="s">
        <v>441</v>
      </c>
    </row>
    <row r="100" spans="1:38" s="2" customFormat="1" ht="26.25" customHeight="1" thickBot="1" x14ac:dyDescent="0.25">
      <c r="A100" s="62" t="s">
        <v>216</v>
      </c>
      <c r="B100" s="62" t="s">
        <v>218</v>
      </c>
      <c r="C100" s="63" t="s">
        <v>379</v>
      </c>
      <c r="D100" s="76"/>
      <c r="E100" s="135">
        <v>9.4089513803491898E-2</v>
      </c>
      <c r="F100" s="135">
        <v>7.1002613211400529</v>
      </c>
      <c r="G100" s="135" t="s">
        <v>392</v>
      </c>
      <c r="H100" s="135">
        <v>4.1928846914494224</v>
      </c>
      <c r="I100" s="135">
        <v>5.447479892373313E-2</v>
      </c>
      <c r="J100" s="135">
        <v>8.3574962474387865E-2</v>
      </c>
      <c r="K100" s="135">
        <v>0.1808329970251997</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443.33333333333337</v>
      </c>
      <c r="AL100" s="137" t="s">
        <v>441</v>
      </c>
    </row>
    <row r="101" spans="1:38" s="2" customFormat="1" ht="26.25" customHeight="1" thickBot="1" x14ac:dyDescent="0.25">
      <c r="A101" s="62" t="s">
        <v>216</v>
      </c>
      <c r="B101" s="62" t="s">
        <v>219</v>
      </c>
      <c r="C101" s="63" t="s">
        <v>220</v>
      </c>
      <c r="D101" s="76"/>
      <c r="E101" s="135">
        <v>1.3953999999999999E-2</v>
      </c>
      <c r="F101" s="135">
        <v>0.24733305707762557</v>
      </c>
      <c r="G101" s="135" t="s">
        <v>392</v>
      </c>
      <c r="H101" s="135">
        <v>1.8623901703068344</v>
      </c>
      <c r="I101" s="135">
        <v>1.092919657584889E-2</v>
      </c>
      <c r="J101" s="135">
        <v>3.2787589727546668E-2</v>
      </c>
      <c r="K101" s="135">
        <v>7.6504376030942234E-2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1162.8333333333333</v>
      </c>
      <c r="AL101" s="137" t="s">
        <v>441</v>
      </c>
    </row>
    <row r="102" spans="1:38" s="2" customFormat="1" ht="26.25" customHeight="1" thickBot="1" x14ac:dyDescent="0.25">
      <c r="A102" s="62" t="s">
        <v>216</v>
      </c>
      <c r="B102" s="62" t="s">
        <v>221</v>
      </c>
      <c r="C102" s="63" t="s">
        <v>357</v>
      </c>
      <c r="D102" s="76"/>
      <c r="E102" s="135">
        <v>0.10553160972458556</v>
      </c>
      <c r="F102" s="135">
        <v>2.6937048978494627</v>
      </c>
      <c r="G102" s="135" t="s">
        <v>392</v>
      </c>
      <c r="H102" s="135">
        <v>14.016101429679157</v>
      </c>
      <c r="I102" s="135">
        <v>3.0173655913978491E-2</v>
      </c>
      <c r="J102" s="135">
        <v>0.66398908602150541</v>
      </c>
      <c r="K102" s="135">
        <v>4.4973303225806456</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4823.3333333333339</v>
      </c>
      <c r="AL102" s="137" t="s">
        <v>441</v>
      </c>
    </row>
    <row r="103" spans="1:38" s="2" customFormat="1" ht="26.25" customHeight="1" thickBot="1" x14ac:dyDescent="0.25">
      <c r="A103" s="62" t="s">
        <v>216</v>
      </c>
      <c r="B103" s="62" t="s">
        <v>222</v>
      </c>
      <c r="C103" s="63" t="s">
        <v>223</v>
      </c>
      <c r="D103" s="76"/>
      <c r="E103" s="135">
        <v>6.6400000000000001E-5</v>
      </c>
      <c r="F103" s="135">
        <v>4.9895342465753429E-3</v>
      </c>
      <c r="G103" s="135" t="s">
        <v>392</v>
      </c>
      <c r="H103" s="135">
        <v>3.4399999999999999E-3</v>
      </c>
      <c r="I103" s="135">
        <v>2.1120000000000001E-4</v>
      </c>
      <c r="J103" s="135">
        <v>3.2160000000000001E-4</v>
      </c>
      <c r="K103" s="135">
        <v>6.96E-4</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0.8</v>
      </c>
      <c r="AL103" s="137" t="s">
        <v>441</v>
      </c>
    </row>
    <row r="104" spans="1:38" s="2" customFormat="1" ht="26.25" customHeight="1" thickBot="1" x14ac:dyDescent="0.25">
      <c r="A104" s="62" t="s">
        <v>216</v>
      </c>
      <c r="B104" s="62" t="s">
        <v>224</v>
      </c>
      <c r="C104" s="63" t="s">
        <v>225</v>
      </c>
      <c r="D104" s="76"/>
      <c r="E104" s="135">
        <v>1.286E-3</v>
      </c>
      <c r="F104" s="135">
        <v>6.1575324200913252E-2</v>
      </c>
      <c r="G104" s="135" t="s">
        <v>392</v>
      </c>
      <c r="H104" s="135">
        <v>4.2866666666666671E-2</v>
      </c>
      <c r="I104" s="135">
        <v>1.0072342551627972E-3</v>
      </c>
      <c r="J104" s="135">
        <v>3.0217027654883917E-3</v>
      </c>
      <c r="K104" s="135">
        <v>7.0506397861395823E-3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107.16666666666667</v>
      </c>
      <c r="AL104" s="137" t="s">
        <v>441</v>
      </c>
    </row>
    <row r="105" spans="1:38" s="2" customFormat="1" ht="26.25" customHeight="1" thickBot="1" x14ac:dyDescent="0.25">
      <c r="A105" s="62" t="s">
        <v>216</v>
      </c>
      <c r="B105" s="62" t="s">
        <v>226</v>
      </c>
      <c r="C105" s="63" t="s">
        <v>227</v>
      </c>
      <c r="D105" s="76"/>
      <c r="E105" s="135">
        <v>1.6875E-3</v>
      </c>
      <c r="F105" s="135">
        <v>0.38257613013698633</v>
      </c>
      <c r="G105" s="135" t="s">
        <v>392</v>
      </c>
      <c r="H105" s="135">
        <v>0.47249999999999998</v>
      </c>
      <c r="I105" s="135">
        <v>5.6724599999999998E-3</v>
      </c>
      <c r="J105" s="135">
        <v>8.9138657142857122E-3</v>
      </c>
      <c r="K105" s="135">
        <v>1.9448434285714283E-2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67.5</v>
      </c>
      <c r="AL105" s="137" t="s">
        <v>441</v>
      </c>
    </row>
    <row r="106" spans="1:38" s="2" customFormat="1" ht="26.25" customHeight="1" thickBot="1" x14ac:dyDescent="0.25">
      <c r="A106" s="62" t="s">
        <v>216</v>
      </c>
      <c r="B106" s="62" t="s">
        <v>228</v>
      </c>
      <c r="C106" s="63" t="s">
        <v>229</v>
      </c>
      <c r="D106" s="76"/>
      <c r="E106" s="135">
        <v>2.6407017543859648E-5</v>
      </c>
      <c r="F106" s="135">
        <v>7.3668547945205474E-3</v>
      </c>
      <c r="G106" s="135" t="s">
        <v>392</v>
      </c>
      <c r="H106" s="135">
        <v>7.4121894736842104E-3</v>
      </c>
      <c r="I106" s="135">
        <v>2.1199999999999998E-4</v>
      </c>
      <c r="J106" s="135">
        <v>3.3919999999999995E-4</v>
      </c>
      <c r="K106" s="135">
        <v>7.2079999999999985E-4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3.5333333333333332</v>
      </c>
      <c r="AL106" s="137" t="s">
        <v>441</v>
      </c>
    </row>
    <row r="107" spans="1:38" s="2" customFormat="1" ht="26.25" customHeight="1" thickBot="1" x14ac:dyDescent="0.25">
      <c r="A107" s="62" t="s">
        <v>216</v>
      </c>
      <c r="B107" s="62" t="s">
        <v>230</v>
      </c>
      <c r="C107" s="63" t="s">
        <v>350</v>
      </c>
      <c r="D107" s="76"/>
      <c r="E107" s="135">
        <v>0.16378348909509155</v>
      </c>
      <c r="F107" s="135">
        <v>2.5404225000000005</v>
      </c>
      <c r="G107" s="135" t="s">
        <v>392</v>
      </c>
      <c r="H107" s="135">
        <v>3.0799974349833104</v>
      </c>
      <c r="I107" s="135">
        <v>4.6189500000000001E-2</v>
      </c>
      <c r="J107" s="135">
        <v>0.61586000000000007</v>
      </c>
      <c r="K107" s="135">
        <v>2.925335</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15396.5</v>
      </c>
      <c r="AL107" s="137" t="s">
        <v>441</v>
      </c>
    </row>
    <row r="108" spans="1:38" s="2" customFormat="1" ht="26.25" customHeight="1" thickBot="1" x14ac:dyDescent="0.25">
      <c r="A108" s="62" t="s">
        <v>216</v>
      </c>
      <c r="B108" s="62" t="s">
        <v>231</v>
      </c>
      <c r="C108" s="63" t="s">
        <v>351</v>
      </c>
      <c r="D108" s="76"/>
      <c r="E108" s="135">
        <v>0.68283000000000005</v>
      </c>
      <c r="F108" s="135">
        <v>2.7313200000000002</v>
      </c>
      <c r="G108" s="135" t="s">
        <v>392</v>
      </c>
      <c r="H108" s="135">
        <v>7.1506017403900408</v>
      </c>
      <c r="I108" s="135">
        <v>5.058E-2</v>
      </c>
      <c r="J108" s="135">
        <v>0.50580000000000003</v>
      </c>
      <c r="K108" s="135">
        <v>1.0116000000000001</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25290</v>
      </c>
      <c r="AL108" s="137" t="s">
        <v>441</v>
      </c>
    </row>
    <row r="109" spans="1:38" s="2" customFormat="1" ht="26.25" customHeight="1" thickBot="1" x14ac:dyDescent="0.25">
      <c r="A109" s="62" t="s">
        <v>216</v>
      </c>
      <c r="B109" s="62" t="s">
        <v>232</v>
      </c>
      <c r="C109" s="63" t="s">
        <v>352</v>
      </c>
      <c r="D109" s="76"/>
      <c r="E109" s="135">
        <v>9.3132000000000006E-2</v>
      </c>
      <c r="F109" s="135">
        <v>1.6867239999999999</v>
      </c>
      <c r="G109" s="135" t="s">
        <v>392</v>
      </c>
      <c r="H109" s="135">
        <v>1.9316266666666668</v>
      </c>
      <c r="I109" s="135">
        <v>6.8986666666666668E-2</v>
      </c>
      <c r="J109" s="135">
        <v>0.37942666666666669</v>
      </c>
      <c r="K109" s="135">
        <v>0.37942666666666669</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3449.3333333333335</v>
      </c>
      <c r="AL109" s="137" t="s">
        <v>441</v>
      </c>
    </row>
    <row r="110" spans="1:38" s="2" customFormat="1" ht="26.25" customHeight="1" thickBot="1" x14ac:dyDescent="0.25">
      <c r="A110" s="62" t="s">
        <v>216</v>
      </c>
      <c r="B110" s="62" t="s">
        <v>233</v>
      </c>
      <c r="C110" s="63" t="s">
        <v>353</v>
      </c>
      <c r="D110" s="76"/>
      <c r="E110" s="135">
        <v>0.10423866666666666</v>
      </c>
      <c r="F110" s="135">
        <v>1.5668692596916667</v>
      </c>
      <c r="G110" s="135" t="s">
        <v>392</v>
      </c>
      <c r="H110" s="135">
        <v>2.6104499999999997</v>
      </c>
      <c r="I110" s="135">
        <v>0.1554783277122781</v>
      </c>
      <c r="J110" s="135">
        <v>1.1689532883648914</v>
      </c>
      <c r="K110" s="135">
        <v>1.1736032883648915</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6938.1666666666661</v>
      </c>
      <c r="AL110" s="137" t="s">
        <v>441</v>
      </c>
    </row>
    <row r="111" spans="1:38" s="2" customFormat="1" ht="26.25" customHeight="1" thickBot="1" x14ac:dyDescent="0.25">
      <c r="A111" s="62" t="s">
        <v>216</v>
      </c>
      <c r="B111" s="62" t="s">
        <v>234</v>
      </c>
      <c r="C111" s="63" t="s">
        <v>347</v>
      </c>
      <c r="D111" s="76"/>
      <c r="E111" s="135">
        <v>1.0871666666666668E-3</v>
      </c>
      <c r="F111" s="135">
        <v>6.4142833333333329E-2</v>
      </c>
      <c r="G111" s="135" t="s">
        <v>392</v>
      </c>
      <c r="H111" s="135">
        <v>0.51096833333333325</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1087.1666666666667</v>
      </c>
      <c r="AL111" s="137" t="s">
        <v>441</v>
      </c>
    </row>
    <row r="112" spans="1:38" s="2" customFormat="1" ht="26.25" customHeight="1" thickBot="1" x14ac:dyDescent="0.25">
      <c r="A112" s="62" t="s">
        <v>235</v>
      </c>
      <c r="B112" s="62" t="s">
        <v>236</v>
      </c>
      <c r="C112" s="63" t="s">
        <v>237</v>
      </c>
      <c r="D112" s="64"/>
      <c r="E112" s="135">
        <v>11</v>
      </c>
      <c r="F112" s="135" t="s">
        <v>392</v>
      </c>
      <c r="G112" s="135" t="s">
        <v>392</v>
      </c>
      <c r="H112" s="135">
        <v>12.273620577106771</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275</v>
      </c>
      <c r="AL112" s="137" t="s">
        <v>442</v>
      </c>
    </row>
    <row r="113" spans="1:38" s="2" customFormat="1" ht="26.25" customHeight="1" thickBot="1" x14ac:dyDescent="0.25">
      <c r="A113" s="62" t="s">
        <v>235</v>
      </c>
      <c r="B113" s="77" t="s">
        <v>238</v>
      </c>
      <c r="C113" s="78" t="s">
        <v>239</v>
      </c>
      <c r="D113" s="64"/>
      <c r="E113" s="135">
        <v>4.5381038329499708</v>
      </c>
      <c r="F113" s="135" t="s">
        <v>393</v>
      </c>
      <c r="G113" s="135" t="s">
        <v>392</v>
      </c>
      <c r="H113" s="135">
        <v>20.464993418096959</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113452595.82374927</v>
      </c>
      <c r="AL113" s="137" t="s">
        <v>443</v>
      </c>
    </row>
    <row r="114" spans="1:38" s="2" customFormat="1" ht="26.25" customHeight="1" thickBot="1" x14ac:dyDescent="0.25">
      <c r="A114" s="62" t="s">
        <v>235</v>
      </c>
      <c r="B114" s="77" t="s">
        <v>240</v>
      </c>
      <c r="C114" s="78" t="s">
        <v>358</v>
      </c>
      <c r="D114" s="64"/>
      <c r="E114" s="135">
        <v>1.7740799999999998E-2</v>
      </c>
      <c r="F114" s="135" t="s">
        <v>392</v>
      </c>
      <c r="G114" s="135" t="s">
        <v>392</v>
      </c>
      <c r="H114" s="135">
        <v>5.7657599999999996E-2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443520</v>
      </c>
      <c r="AL114" s="137" t="s">
        <v>443</v>
      </c>
    </row>
    <row r="115" spans="1:38" s="2" customFormat="1" ht="26.25" customHeight="1" thickBot="1" x14ac:dyDescent="0.25">
      <c r="A115" s="62" t="s">
        <v>235</v>
      </c>
      <c r="B115" s="77" t="s">
        <v>241</v>
      </c>
      <c r="C115" s="78" t="s">
        <v>242</v>
      </c>
      <c r="D115" s="64"/>
      <c r="E115" s="135">
        <v>2.7039999999999998E-2</v>
      </c>
      <c r="F115" s="135" t="s">
        <v>392</v>
      </c>
      <c r="G115" s="135" t="s">
        <v>392</v>
      </c>
      <c r="H115" s="135">
        <v>5.4079999999999996E-2</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676000</v>
      </c>
      <c r="AL115" s="137" t="s">
        <v>443</v>
      </c>
    </row>
    <row r="116" spans="1:38" s="2" customFormat="1" ht="26.25" customHeight="1" thickBot="1" x14ac:dyDescent="0.25">
      <c r="A116" s="62" t="s">
        <v>235</v>
      </c>
      <c r="B116" s="62" t="s">
        <v>243</v>
      </c>
      <c r="C116" s="68" t="s">
        <v>380</v>
      </c>
      <c r="D116" s="64"/>
      <c r="E116" s="135">
        <v>0.70125801501383156</v>
      </c>
      <c r="F116" s="135" t="s">
        <v>393</v>
      </c>
      <c r="G116" s="135" t="s">
        <v>392</v>
      </c>
      <c r="H116" s="135">
        <v>1.9312379396989823</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17531450.375345789</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0.25381524</v>
      </c>
      <c r="J119" s="135">
        <v>6.5991962399999995</v>
      </c>
      <c r="K119" s="135">
        <v>6.5991962399999995</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4230254</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3.6380184399999997</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4230254</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2.5479699</v>
      </c>
      <c r="AD122" s="135" t="s">
        <v>392</v>
      </c>
      <c r="AE122" s="136"/>
      <c r="AF122" s="137" t="s">
        <v>392</v>
      </c>
      <c r="AG122" s="137" t="s">
        <v>392</v>
      </c>
      <c r="AH122" s="137" t="s">
        <v>392</v>
      </c>
      <c r="AI122" s="137" t="s">
        <v>392</v>
      </c>
      <c r="AJ122" s="137" t="s">
        <v>392</v>
      </c>
      <c r="AK122" s="137">
        <v>937671</v>
      </c>
      <c r="AL122" s="137" t="s">
        <v>48</v>
      </c>
    </row>
    <row r="123" spans="1:38" s="2" customFormat="1" ht="26.25" customHeight="1" thickBot="1" x14ac:dyDescent="0.25">
      <c r="A123" s="62" t="s">
        <v>235</v>
      </c>
      <c r="B123" s="62" t="s">
        <v>256</v>
      </c>
      <c r="C123" s="63" t="s">
        <v>257</v>
      </c>
      <c r="D123" s="64"/>
      <c r="E123" s="135">
        <v>5.8219698551187672E-3</v>
      </c>
      <c r="F123" s="135">
        <v>1.5282670869686765E-2</v>
      </c>
      <c r="G123" s="135">
        <v>7.277462318898459E-4</v>
      </c>
      <c r="H123" s="135">
        <v>5.8219698551187672E-3</v>
      </c>
      <c r="I123" s="135">
        <v>1.3342014251313842E-2</v>
      </c>
      <c r="J123" s="135">
        <v>1.4069760483203688E-2</v>
      </c>
      <c r="K123" s="135">
        <v>1.4069760483203688E-2</v>
      </c>
      <c r="L123" s="135">
        <v>1.2129103864830769E-3</v>
      </c>
      <c r="M123" s="135">
        <v>0.14288084352770641</v>
      </c>
      <c r="N123" s="135">
        <v>1.7465909565356306E-4</v>
      </c>
      <c r="O123" s="135">
        <v>3.8813132367458459E-4</v>
      </c>
      <c r="P123" s="135">
        <v>8.0052085507883067E-5</v>
      </c>
      <c r="Q123" s="135">
        <v>2.2074969033991998E-4</v>
      </c>
      <c r="R123" s="135">
        <v>2.4258207729661537E-4</v>
      </c>
      <c r="S123" s="135">
        <v>2.134722280210215E-4</v>
      </c>
      <c r="T123" s="135">
        <v>1.0916193478347691E-4</v>
      </c>
      <c r="U123" s="135">
        <v>1.1643939710237537E-4</v>
      </c>
      <c r="V123" s="135">
        <v>2.2317551111288611E-3</v>
      </c>
      <c r="W123" s="135" t="s">
        <v>392</v>
      </c>
      <c r="X123" s="135">
        <v>1.7465909565356306E-4</v>
      </c>
      <c r="Y123" s="135">
        <v>2.9109849275593837E-4</v>
      </c>
      <c r="Z123" s="135">
        <v>2.134722280210215E-4</v>
      </c>
      <c r="AA123" s="135">
        <v>1.3342014251313845E-4</v>
      </c>
      <c r="AB123" s="135">
        <v>8.1264995894366138E-4</v>
      </c>
      <c r="AC123" s="135" t="s">
        <v>392</v>
      </c>
      <c r="AD123" s="135" t="s">
        <v>392</v>
      </c>
      <c r="AE123" s="136"/>
      <c r="AF123" s="137" t="s">
        <v>392</v>
      </c>
      <c r="AG123" s="137" t="s">
        <v>392</v>
      </c>
      <c r="AH123" s="137" t="s">
        <v>392</v>
      </c>
      <c r="AI123" s="137" t="s">
        <v>392</v>
      </c>
      <c r="AJ123" s="137" t="s">
        <v>392</v>
      </c>
      <c r="AK123" s="137">
        <v>0.77450792220063125</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1.6865030145931732</v>
      </c>
      <c r="G125" s="135" t="s">
        <v>392</v>
      </c>
      <c r="H125" s="135" t="s">
        <v>396</v>
      </c>
      <c r="I125" s="135">
        <v>5.342105999999999E-4</v>
      </c>
      <c r="J125" s="135">
        <v>3.5452157999999994E-3</v>
      </c>
      <c r="K125" s="135">
        <v>7.4951365999999988E-3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3696</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4.0800000000000003E-3</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17</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4.8799999999999999E-4</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1.2038234134256673</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v>6.1967792000000032E-5</v>
      </c>
      <c r="J129" s="135">
        <v>1.0844363600000004E-4</v>
      </c>
      <c r="K129" s="135">
        <v>1.5491948000000009E-4</v>
      </c>
      <c r="L129" s="135">
        <v>2.1688727200000015E-6</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v>9.714107359999999E-4</v>
      </c>
      <c r="J130" s="135">
        <v>1.6999687879999997E-3</v>
      </c>
      <c r="K130" s="135">
        <v>2.42852684E-3</v>
      </c>
      <c r="L130" s="135">
        <v>3.3999375759999997E-5</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396</v>
      </c>
      <c r="J131" s="135" t="s">
        <v>396</v>
      </c>
      <c r="K131" s="135">
        <v>6.7799865000000019E-4</v>
      </c>
      <c r="L131" s="135">
        <v>1.5593968950000003E-5</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2.7262949999999998E-2</v>
      </c>
      <c r="F133" s="135">
        <v>4.2959799999999995E-4</v>
      </c>
      <c r="G133" s="135">
        <v>3.7341980000000002E-3</v>
      </c>
      <c r="H133" s="135" t="s">
        <v>392</v>
      </c>
      <c r="I133" s="135">
        <v>1.1466962000000001E-3</v>
      </c>
      <c r="J133" s="135">
        <v>1.1466962000000001E-3</v>
      </c>
      <c r="K133" s="135">
        <v>1.2742537600000001E-3</v>
      </c>
      <c r="L133" s="135" t="s">
        <v>396</v>
      </c>
      <c r="M133" s="135">
        <v>4.6264400000000008E-3</v>
      </c>
      <c r="N133" s="135">
        <v>9.9237138000000014E-4</v>
      </c>
      <c r="O133" s="135">
        <v>1.6622138000000001E-4</v>
      </c>
      <c r="P133" s="135">
        <v>4.9238540000000004E-2</v>
      </c>
      <c r="Q133" s="135">
        <v>4.4975605999999992E-4</v>
      </c>
      <c r="R133" s="135">
        <v>4.4810376000000004E-4</v>
      </c>
      <c r="S133" s="135">
        <v>4.1076177999999997E-4</v>
      </c>
      <c r="T133" s="135">
        <v>5.7268717999999993E-4</v>
      </c>
      <c r="U133" s="135">
        <v>6.5364988000000002E-4</v>
      </c>
      <c r="V133" s="135">
        <v>5.29132552E-3</v>
      </c>
      <c r="W133" s="135">
        <v>8.9224200000000001E-4</v>
      </c>
      <c r="X133" s="135">
        <v>4.3620719999999997E-7</v>
      </c>
      <c r="Y133" s="135">
        <v>2.3826165999999998E-7</v>
      </c>
      <c r="Z133" s="135">
        <v>2.1281624000000001E-7</v>
      </c>
      <c r="AA133" s="135">
        <v>2.3099154000000001E-7</v>
      </c>
      <c r="AB133" s="135">
        <v>1.1182766399999999E-6</v>
      </c>
      <c r="AC133" s="135">
        <v>4.9568999999999993E-3</v>
      </c>
      <c r="AD133" s="135">
        <v>1.3548859999999999E-2</v>
      </c>
      <c r="AE133" s="136"/>
      <c r="AF133" s="137" t="s">
        <v>392</v>
      </c>
      <c r="AG133" s="137" t="s">
        <v>392</v>
      </c>
      <c r="AH133" s="137" t="s">
        <v>392</v>
      </c>
      <c r="AI133" s="137" t="s">
        <v>392</v>
      </c>
      <c r="AJ133" s="137" t="s">
        <v>392</v>
      </c>
      <c r="AK133" s="137">
        <v>33046</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2.121130529843176</v>
      </c>
      <c r="F135" s="135">
        <v>0.58531856776681779</v>
      </c>
      <c r="G135" s="135">
        <v>7.7752051525903795E-2</v>
      </c>
      <c r="H135" s="135" t="s">
        <v>392</v>
      </c>
      <c r="I135" s="135">
        <v>2.2955608397237217</v>
      </c>
      <c r="J135" s="135">
        <v>2.4533872628051525</v>
      </c>
      <c r="K135" s="135">
        <v>2.5119102743678754</v>
      </c>
      <c r="L135" s="135">
        <v>1.1350623247279783</v>
      </c>
      <c r="M135" s="135">
        <v>30.965697991462058</v>
      </c>
      <c r="N135" s="135">
        <v>0.302393501481725</v>
      </c>
      <c r="O135" s="135">
        <v>4.466722739893135E-2</v>
      </c>
      <c r="P135" s="135" t="s">
        <v>392</v>
      </c>
      <c r="Q135" s="135">
        <v>0.12128989481759299</v>
      </c>
      <c r="R135" s="135">
        <v>4.5176218645792505E-3</v>
      </c>
      <c r="S135" s="135">
        <v>8.8625581319352012E-2</v>
      </c>
      <c r="T135" s="135" t="s">
        <v>392</v>
      </c>
      <c r="U135" s="135">
        <v>2.5746292547161553E-2</v>
      </c>
      <c r="V135" s="135">
        <v>9.2930313808455818</v>
      </c>
      <c r="W135" s="135">
        <v>5.2264953430899306</v>
      </c>
      <c r="X135" s="135">
        <v>2.8964648061048678E-3</v>
      </c>
      <c r="Y135" s="135">
        <v>5.502906368697825E-3</v>
      </c>
      <c r="Z135" s="135">
        <v>8.9003255160556797E-3</v>
      </c>
      <c r="AA135" s="135" t="s">
        <v>394</v>
      </c>
      <c r="AB135" s="135">
        <v>1.7299696690858374E-2</v>
      </c>
      <c r="AC135" s="135" t="s">
        <v>392</v>
      </c>
      <c r="AD135" s="135" t="s">
        <v>392</v>
      </c>
      <c r="AE135" s="136"/>
      <c r="AF135" s="137" t="s">
        <v>392</v>
      </c>
      <c r="AG135" s="137" t="s">
        <v>392</v>
      </c>
      <c r="AH135" s="137" t="s">
        <v>392</v>
      </c>
      <c r="AI135" s="137" t="s">
        <v>392</v>
      </c>
      <c r="AJ135" s="137" t="s">
        <v>392</v>
      </c>
      <c r="AK135" s="137">
        <v>70887.347851068</v>
      </c>
      <c r="AL135" s="137" t="s">
        <v>453</v>
      </c>
    </row>
    <row r="136" spans="1:38" s="2" customFormat="1" ht="26.25" customHeight="1" thickBot="1" x14ac:dyDescent="0.25">
      <c r="A136" s="62" t="s">
        <v>260</v>
      </c>
      <c r="B136" s="62" t="s">
        <v>284</v>
      </c>
      <c r="C136" s="63" t="s">
        <v>285</v>
      </c>
      <c r="D136" s="64"/>
      <c r="E136" s="135" t="s">
        <v>392</v>
      </c>
      <c r="F136" s="135">
        <v>4.238772E-3</v>
      </c>
      <c r="G136" s="135" t="s">
        <v>392</v>
      </c>
      <c r="H136" s="135">
        <v>1.2892799999999995</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254.709045</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0.59043409000000002</v>
      </c>
      <c r="J139" s="135">
        <v>0.59043409000000002</v>
      </c>
      <c r="K139" s="135">
        <v>0.59043409000000002</v>
      </c>
      <c r="L139" s="135" t="s">
        <v>396</v>
      </c>
      <c r="M139" s="135" t="s">
        <v>396</v>
      </c>
      <c r="N139" s="135">
        <v>1.7251399999999998E-3</v>
      </c>
      <c r="O139" s="135">
        <v>3.4824174999999995E-3</v>
      </c>
      <c r="P139" s="135">
        <v>3.4824174999999995E-3</v>
      </c>
      <c r="Q139" s="135">
        <v>5.5196124999999999E-3</v>
      </c>
      <c r="R139" s="135">
        <v>5.2718325000000003E-3</v>
      </c>
      <c r="S139" s="135">
        <v>1.2248772500000001E-2</v>
      </c>
      <c r="T139" s="135" t="s">
        <v>396</v>
      </c>
      <c r="U139" s="135" t="s">
        <v>396</v>
      </c>
      <c r="V139" s="135" t="s">
        <v>396</v>
      </c>
      <c r="W139" s="135">
        <v>5.9280550000000005</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5356.25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188.72829424643214</v>
      </c>
      <c r="F141" s="19">
        <f t="shared" ref="F141:AD141" si="0">SUM(F14:F140)</f>
        <v>190.41571116391594</v>
      </c>
      <c r="G141" s="19">
        <f t="shared" si="0"/>
        <v>346.43389605201497</v>
      </c>
      <c r="H141" s="19">
        <f t="shared" si="0"/>
        <v>84.427832583840214</v>
      </c>
      <c r="I141" s="19">
        <f t="shared" si="0"/>
        <v>53.857870678663723</v>
      </c>
      <c r="J141" s="19">
        <f t="shared" si="0"/>
        <v>80.704155588721278</v>
      </c>
      <c r="K141" s="19">
        <f t="shared" si="0"/>
        <v>118.26265206851667</v>
      </c>
      <c r="L141" s="19">
        <f t="shared" si="0"/>
        <v>8.6288719689756732</v>
      </c>
      <c r="M141" s="19">
        <f t="shared" si="0"/>
        <v>864.66287890759986</v>
      </c>
      <c r="N141" s="19">
        <f t="shared" si="0"/>
        <v>19.480060919138396</v>
      </c>
      <c r="O141" s="19">
        <f t="shared" si="0"/>
        <v>1.8962034473629237</v>
      </c>
      <c r="P141" s="19">
        <f t="shared" si="0"/>
        <v>1.7181404192613388</v>
      </c>
      <c r="Q141" s="19">
        <f t="shared" si="0"/>
        <v>3.1727357123543642</v>
      </c>
      <c r="R141" s="19">
        <f>SUM(R14:R140)</f>
        <v>12.371664154451572</v>
      </c>
      <c r="S141" s="19">
        <f t="shared" si="0"/>
        <v>13.413238846106022</v>
      </c>
      <c r="T141" s="19">
        <f t="shared" si="0"/>
        <v>13.56473829573947</v>
      </c>
      <c r="U141" s="19">
        <f t="shared" si="0"/>
        <v>5.6828069142280375</v>
      </c>
      <c r="V141" s="19">
        <f t="shared" si="0"/>
        <v>65.041555172692611</v>
      </c>
      <c r="W141" s="19">
        <f t="shared" si="0"/>
        <v>88.268357418726254</v>
      </c>
      <c r="X141" s="19">
        <f t="shared" si="0"/>
        <v>9.1929008913469765</v>
      </c>
      <c r="Y141" s="19">
        <f t="shared" si="0"/>
        <v>9.148269192138665</v>
      </c>
      <c r="Z141" s="19">
        <f t="shared" si="0"/>
        <v>3.5223018258434813</v>
      </c>
      <c r="AA141" s="19">
        <f t="shared" si="0"/>
        <v>4.842828531130686</v>
      </c>
      <c r="AB141" s="19">
        <f t="shared" si="0"/>
        <v>26.827253617484356</v>
      </c>
      <c r="AC141" s="19">
        <f t="shared" si="0"/>
        <v>307.20114862580118</v>
      </c>
      <c r="AD141" s="19">
        <f t="shared" si="0"/>
        <v>10.215732132923046</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188.72829424643214</v>
      </c>
      <c r="F152" s="13">
        <f t="shared" ref="F152:AD152" si="1">F141 + F151 + IF(AND(OR($B$4="AT",$B$4="BE",$B$4="CH",$B$4="GB",$B$4="IE",$B$4="LT",$B$4="LU",$B$4="NL"),SUM(F143:F149)&gt;0),SUM(F143:F149)-SUM(F27:F33),0)</f>
        <v>190.41571116391594</v>
      </c>
      <c r="G152" s="13">
        <f t="shared" si="1"/>
        <v>346.43389605201497</v>
      </c>
      <c r="H152" s="13">
        <f t="shared" si="1"/>
        <v>84.427832583840214</v>
      </c>
      <c r="I152" s="13">
        <f t="shared" si="1"/>
        <v>53.857870678663723</v>
      </c>
      <c r="J152" s="13">
        <f t="shared" si="1"/>
        <v>80.704155588721278</v>
      </c>
      <c r="K152" s="13">
        <f t="shared" si="1"/>
        <v>118.26265206851667</v>
      </c>
      <c r="L152" s="13">
        <f t="shared" si="1"/>
        <v>8.6288719689756732</v>
      </c>
      <c r="M152" s="13">
        <f t="shared" si="1"/>
        <v>864.66287890759986</v>
      </c>
      <c r="N152" s="13">
        <f t="shared" si="1"/>
        <v>19.480060919138396</v>
      </c>
      <c r="O152" s="13">
        <f t="shared" si="1"/>
        <v>1.8962034473629237</v>
      </c>
      <c r="P152" s="13">
        <f t="shared" si="1"/>
        <v>1.7181404192613388</v>
      </c>
      <c r="Q152" s="13">
        <f t="shared" si="1"/>
        <v>3.1727357123543642</v>
      </c>
      <c r="R152" s="13">
        <f t="shared" si="1"/>
        <v>12.371664154451572</v>
      </c>
      <c r="S152" s="13">
        <f t="shared" si="1"/>
        <v>13.413238846106022</v>
      </c>
      <c r="T152" s="13">
        <f t="shared" si="1"/>
        <v>13.56473829573947</v>
      </c>
      <c r="U152" s="13">
        <f t="shared" si="1"/>
        <v>5.6828069142280375</v>
      </c>
      <c r="V152" s="13">
        <f t="shared" si="1"/>
        <v>65.041555172692611</v>
      </c>
      <c r="W152" s="13">
        <f t="shared" si="1"/>
        <v>88.268357418726254</v>
      </c>
      <c r="X152" s="13">
        <f t="shared" si="1"/>
        <v>9.1929008913469765</v>
      </c>
      <c r="Y152" s="13">
        <f t="shared" si="1"/>
        <v>9.148269192138665</v>
      </c>
      <c r="Z152" s="13">
        <f t="shared" si="1"/>
        <v>3.5223018258434813</v>
      </c>
      <c r="AA152" s="13">
        <f t="shared" si="1"/>
        <v>4.842828531130686</v>
      </c>
      <c r="AB152" s="13">
        <f t="shared" si="1"/>
        <v>26.827253617484356</v>
      </c>
      <c r="AC152" s="13">
        <f t="shared" si="1"/>
        <v>307.20114862580118</v>
      </c>
      <c r="AD152" s="13">
        <f t="shared" si="1"/>
        <v>10.215732132923046</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188.72829424643214</v>
      </c>
      <c r="F154" s="13">
        <f>F141 + F153 - IF(OR($B$6=2005,$B$6&gt;=2020),SUM(F99:F122),0) + IF(AND(OR($B$4="AT",$B$4="BE",$B$4="CH",$B$4="GB",$B$4="IE",$B$4="LT",$B$4="LU",$B$4="NL"),SUM(F143:F149)&gt;0),SUM(F143:F149)-SUM(F27:F33),0)</f>
        <v>190.41571116391594</v>
      </c>
      <c r="G154" s="13">
        <f>G141 + G153 + IF(AND(OR($B$4="AT",$B$4="BE",$B$4="CH",$B$4="GB",$B$4="IE",$B$4="LT",$B$4="LU",$B$4="NL"),SUM(G143:G149)&gt;0),SUM(G143:G149)-SUM(G27:G33),0)</f>
        <v>346.43389605201497</v>
      </c>
      <c r="H154" s="13">
        <f t="shared" ref="H154:AD154" si="2">H141 + H153 + IF(AND(OR($B$4="AT",$B$4="BE",$B$4="CH",$B$4="GB",$B$4="IE",$B$4="LT",$B$4="LU",$B$4="NL"),SUM(H143:H149)&gt;0),SUM(H143:H149)-SUM(H27:H33),0)</f>
        <v>84.427832583840214</v>
      </c>
      <c r="I154" s="13">
        <f t="shared" si="2"/>
        <v>53.857870678663723</v>
      </c>
      <c r="J154" s="13">
        <f t="shared" si="2"/>
        <v>80.704155588721278</v>
      </c>
      <c r="K154" s="13">
        <f t="shared" si="2"/>
        <v>118.26265206851667</v>
      </c>
      <c r="L154" s="13">
        <f t="shared" si="2"/>
        <v>8.6288719689756732</v>
      </c>
      <c r="M154" s="13">
        <f t="shared" si="2"/>
        <v>864.66287890759986</v>
      </c>
      <c r="N154" s="13">
        <f t="shared" si="2"/>
        <v>19.480060919138396</v>
      </c>
      <c r="O154" s="13">
        <f t="shared" si="2"/>
        <v>1.8962034473629237</v>
      </c>
      <c r="P154" s="13">
        <f t="shared" si="2"/>
        <v>1.7181404192613388</v>
      </c>
      <c r="Q154" s="13">
        <f t="shared" si="2"/>
        <v>3.1727357123543642</v>
      </c>
      <c r="R154" s="13">
        <f t="shared" si="2"/>
        <v>12.371664154451572</v>
      </c>
      <c r="S154" s="13">
        <f t="shared" si="2"/>
        <v>13.413238846106022</v>
      </c>
      <c r="T154" s="13">
        <f t="shared" si="2"/>
        <v>13.56473829573947</v>
      </c>
      <c r="U154" s="13">
        <f t="shared" si="2"/>
        <v>5.6828069142280375</v>
      </c>
      <c r="V154" s="13">
        <f t="shared" si="2"/>
        <v>65.041555172692611</v>
      </c>
      <c r="W154" s="13">
        <f t="shared" si="2"/>
        <v>88.268357418726254</v>
      </c>
      <c r="X154" s="13">
        <f t="shared" si="2"/>
        <v>9.1929008913469765</v>
      </c>
      <c r="Y154" s="13">
        <f t="shared" si="2"/>
        <v>9.148269192138665</v>
      </c>
      <c r="Z154" s="13">
        <f t="shared" si="2"/>
        <v>3.5223018258434813</v>
      </c>
      <c r="AA154" s="13">
        <f t="shared" si="2"/>
        <v>4.842828531130686</v>
      </c>
      <c r="AB154" s="13">
        <f t="shared" si="2"/>
        <v>26.827253617484356</v>
      </c>
      <c r="AC154" s="13">
        <f t="shared" si="2"/>
        <v>307.20114862580118</v>
      </c>
      <c r="AD154" s="13">
        <f t="shared" si="2"/>
        <v>10.215732132923046</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v>5.804506307264052E-2</v>
      </c>
      <c r="J157" s="138">
        <v>5.804506307264052E-2</v>
      </c>
      <c r="K157" s="138">
        <v>5.804506307264052E-2</v>
      </c>
      <c r="L157" s="138">
        <v>2.786163027486745E-2</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v>7.9488807172320054E-5</v>
      </c>
      <c r="J158" s="138">
        <v>7.9488807172320054E-5</v>
      </c>
      <c r="K158" s="138">
        <v>7.9488807172320054E-5</v>
      </c>
      <c r="L158" s="138">
        <v>3.8154627442713624E-5</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topLeftCell="A7" zoomScale="90" zoomScaleNormal="90" workbookViewId="0">
      <selection activeCell="A25" sqref="A25:XFD2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2018</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2018</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10.97076748518127</v>
      </c>
      <c r="F14" s="135">
        <v>1.2913606092184244</v>
      </c>
      <c r="G14" s="135">
        <v>10.158643705837951</v>
      </c>
      <c r="H14" s="135">
        <v>4.6938382749999999E-3</v>
      </c>
      <c r="I14" s="135">
        <v>0.2214105127089685</v>
      </c>
      <c r="J14" s="135">
        <v>0.39977409043993661</v>
      </c>
      <c r="K14" s="135">
        <v>0.5544136691222542</v>
      </c>
      <c r="L14" s="135">
        <v>5.1158077955194368E-3</v>
      </c>
      <c r="M14" s="135">
        <v>6.9868144690086353</v>
      </c>
      <c r="N14" s="135">
        <v>1.2801223830885056</v>
      </c>
      <c r="O14" s="135">
        <v>0.14169281286035776</v>
      </c>
      <c r="P14" s="135">
        <v>0.19421494468386377</v>
      </c>
      <c r="Q14" s="135">
        <v>0.94188645339217303</v>
      </c>
      <c r="R14" s="135">
        <v>0.68891950610648334</v>
      </c>
      <c r="S14" s="135">
        <v>0.59142671879049369</v>
      </c>
      <c r="T14" s="135">
        <v>1.0222063700096591</v>
      </c>
      <c r="U14" s="135">
        <v>2.1821383908404712</v>
      </c>
      <c r="V14" s="135">
        <v>5.073791578748156</v>
      </c>
      <c r="W14" s="135">
        <v>1.7719604475267998</v>
      </c>
      <c r="X14" s="135">
        <v>2.792344059941064E-2</v>
      </c>
      <c r="Y14" s="135">
        <v>2.9890269031873479E-3</v>
      </c>
      <c r="Z14" s="135">
        <v>1.8526932596791082E-3</v>
      </c>
      <c r="AA14" s="135">
        <v>1.1182289274163824E-3</v>
      </c>
      <c r="AB14" s="135">
        <v>3.3883389689693483E-2</v>
      </c>
      <c r="AC14" s="135">
        <v>0.46025583545987997</v>
      </c>
      <c r="AD14" s="135">
        <v>8.7047738591960994E-2</v>
      </c>
      <c r="AE14" s="136"/>
      <c r="AF14" s="137">
        <v>765</v>
      </c>
      <c r="AG14" s="137">
        <v>54380.7</v>
      </c>
      <c r="AH14" s="137">
        <v>77026.5</v>
      </c>
      <c r="AI14" s="137">
        <v>27046</v>
      </c>
      <c r="AJ14" s="137">
        <v>2253</v>
      </c>
      <c r="AK14" s="137" t="s">
        <v>392</v>
      </c>
      <c r="AL14" s="137" t="s">
        <v>49</v>
      </c>
    </row>
    <row r="15" spans="1:38" s="1" customFormat="1" ht="26.25" customHeight="1" thickBot="1" x14ac:dyDescent="0.25">
      <c r="A15" s="62" t="s">
        <v>53</v>
      </c>
      <c r="B15" s="62" t="s">
        <v>54</v>
      </c>
      <c r="C15" s="63" t="s">
        <v>55</v>
      </c>
      <c r="D15" s="64"/>
      <c r="E15" s="135">
        <v>0.82987283456739991</v>
      </c>
      <c r="F15" s="135">
        <v>0.1241338308</v>
      </c>
      <c r="G15" s="135">
        <v>0.23091300441219992</v>
      </c>
      <c r="H15" s="135" t="s">
        <v>396</v>
      </c>
      <c r="I15" s="135">
        <v>1.04198432802E-2</v>
      </c>
      <c r="J15" s="135">
        <v>1.04198432802E-2</v>
      </c>
      <c r="K15" s="135">
        <v>1.04198432802E-2</v>
      </c>
      <c r="L15" s="135">
        <v>1.9172511635567999E-3</v>
      </c>
      <c r="M15" s="135">
        <v>0.14045980623080001</v>
      </c>
      <c r="N15" s="135">
        <v>3.8178739105919996E-4</v>
      </c>
      <c r="O15" s="135">
        <v>6.6919069072799994E-6</v>
      </c>
      <c r="P15" s="135">
        <v>1.9743878071344003E-3</v>
      </c>
      <c r="Q15" s="135">
        <v>3.4608063753312001E-5</v>
      </c>
      <c r="R15" s="135">
        <v>1.5569847455232E-3</v>
      </c>
      <c r="S15" s="135">
        <v>1.1549197921128E-3</v>
      </c>
      <c r="T15" s="135">
        <v>1.64385331206768E-2</v>
      </c>
      <c r="U15" s="135" t="s">
        <v>392</v>
      </c>
      <c r="V15" s="135" t="s">
        <v>392</v>
      </c>
      <c r="W15" s="135">
        <v>7.3683427319999996E-3</v>
      </c>
      <c r="X15" s="135">
        <v>3.3549684000000002E-4</v>
      </c>
      <c r="Y15" s="135" t="s">
        <v>392</v>
      </c>
      <c r="Z15" s="135" t="s">
        <v>392</v>
      </c>
      <c r="AA15" s="135" t="s">
        <v>392</v>
      </c>
      <c r="AB15" s="135">
        <v>3.3549684000000002E-4</v>
      </c>
      <c r="AC15" s="135" t="s">
        <v>396</v>
      </c>
      <c r="AD15" s="135" t="s">
        <v>392</v>
      </c>
      <c r="AE15" s="136"/>
      <c r="AF15" s="137">
        <v>16144.08431493122</v>
      </c>
      <c r="AG15" s="137" t="s">
        <v>394</v>
      </c>
      <c r="AH15" s="137">
        <v>10812.532423680001</v>
      </c>
      <c r="AI15" s="137" t="s">
        <v>394</v>
      </c>
      <c r="AJ15" s="137" t="s">
        <v>394</v>
      </c>
      <c r="AK15" s="137" t="s">
        <v>392</v>
      </c>
      <c r="AL15" s="137" t="s">
        <v>49</v>
      </c>
    </row>
    <row r="16" spans="1:38" s="1" customFormat="1" ht="26.25" customHeight="1" thickBot="1" x14ac:dyDescent="0.25">
      <c r="A16" s="62" t="s">
        <v>53</v>
      </c>
      <c r="B16" s="62" t="s">
        <v>56</v>
      </c>
      <c r="C16" s="63" t="s">
        <v>57</v>
      </c>
      <c r="D16" s="64"/>
      <c r="E16" s="135">
        <v>0.5326241203847335</v>
      </c>
      <c r="F16" s="135">
        <v>0.14214909440785409</v>
      </c>
      <c r="G16" s="135">
        <v>0.37796343367890173</v>
      </c>
      <c r="H16" s="135" t="s">
        <v>396</v>
      </c>
      <c r="I16" s="135">
        <v>7.774390545483538E-2</v>
      </c>
      <c r="J16" s="135">
        <v>0.12119466669837595</v>
      </c>
      <c r="K16" s="135">
        <v>0.12439081204165651</v>
      </c>
      <c r="L16" s="135">
        <v>3.5901705172034629E-2</v>
      </c>
      <c r="M16" s="135">
        <v>0.71148940498803659</v>
      </c>
      <c r="N16" s="135">
        <v>3.8079643850466053E-3</v>
      </c>
      <c r="O16" s="135">
        <v>1.4852263778410862E-4</v>
      </c>
      <c r="P16" s="135">
        <v>1.8822058387504097E-3</v>
      </c>
      <c r="Q16" s="135">
        <v>2.5160065287347512E-3</v>
      </c>
      <c r="R16" s="135">
        <v>4.9704427408646173E-3</v>
      </c>
      <c r="S16" s="135">
        <v>2.4041056756754116E-3</v>
      </c>
      <c r="T16" s="135">
        <v>1.3333668515286298E-3</v>
      </c>
      <c r="U16" s="135">
        <v>2.6302088204813246E-3</v>
      </c>
      <c r="V16" s="135">
        <v>1.4294872778925414E-2</v>
      </c>
      <c r="W16" s="135">
        <v>0.99562149262616007</v>
      </c>
      <c r="X16" s="135">
        <v>1.3773243117524597E-2</v>
      </c>
      <c r="Y16" s="135">
        <v>1.0533057742253105E-2</v>
      </c>
      <c r="Z16" s="135">
        <v>3.9398323420734242E-3</v>
      </c>
      <c r="AA16" s="135">
        <v>3.8243874700182364E-3</v>
      </c>
      <c r="AB16" s="135">
        <v>3.2070520671869364E-2</v>
      </c>
      <c r="AC16" s="135">
        <v>6.6738469474855164E-6</v>
      </c>
      <c r="AD16" s="135">
        <v>1.0283317275031965E-3</v>
      </c>
      <c r="AE16" s="136"/>
      <c r="AF16" s="137">
        <v>13.288486124934161</v>
      </c>
      <c r="AG16" s="137">
        <v>3613.2489999999998</v>
      </c>
      <c r="AH16" s="137">
        <v>2800.1187415100326</v>
      </c>
      <c r="AI16" s="137">
        <v>594</v>
      </c>
      <c r="AJ16" s="137" t="s">
        <v>394</v>
      </c>
      <c r="AK16" s="137" t="s">
        <v>392</v>
      </c>
      <c r="AL16" s="137" t="s">
        <v>49</v>
      </c>
    </row>
    <row r="17" spans="1:38" s="2" customFormat="1" ht="26.25" customHeight="1" thickBot="1" x14ac:dyDescent="0.25">
      <c r="A17" s="62" t="s">
        <v>53</v>
      </c>
      <c r="B17" s="62" t="s">
        <v>58</v>
      </c>
      <c r="C17" s="63" t="s">
        <v>59</v>
      </c>
      <c r="D17" s="64"/>
      <c r="E17" s="135">
        <v>1.05972300018302</v>
      </c>
      <c r="F17" s="135" t="s">
        <v>393</v>
      </c>
      <c r="G17" s="135">
        <v>1.1276812561979597</v>
      </c>
      <c r="H17" s="135" t="s">
        <v>393</v>
      </c>
      <c r="I17" s="135" t="s">
        <v>393</v>
      </c>
      <c r="J17" s="135" t="s">
        <v>393</v>
      </c>
      <c r="K17" s="135" t="s">
        <v>393</v>
      </c>
      <c r="L17" s="135" t="s">
        <v>393</v>
      </c>
      <c r="M17" s="135">
        <v>19.959770085750698</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1360.85</v>
      </c>
      <c r="AH17" s="137">
        <v>2543.1343303885596</v>
      </c>
      <c r="AI17" s="137">
        <v>4</v>
      </c>
      <c r="AJ17" s="137" t="s">
        <v>394</v>
      </c>
      <c r="AK17" s="137" t="s">
        <v>392</v>
      </c>
      <c r="AL17" s="137" t="s">
        <v>49</v>
      </c>
    </row>
    <row r="18" spans="1:38" s="2" customFormat="1" ht="26.25" customHeight="1" thickBot="1" x14ac:dyDescent="0.25">
      <c r="A18" s="62" t="s">
        <v>53</v>
      </c>
      <c r="B18" s="62" t="s">
        <v>60</v>
      </c>
      <c r="C18" s="63" t="s">
        <v>61</v>
      </c>
      <c r="D18" s="64"/>
      <c r="E18" s="135">
        <v>0.34891749453281007</v>
      </c>
      <c r="F18" s="135" t="s">
        <v>393</v>
      </c>
      <c r="G18" s="135">
        <v>8.7078224999999995E-2</v>
      </c>
      <c r="H18" s="135" t="s">
        <v>393</v>
      </c>
      <c r="I18" s="135" t="s">
        <v>393</v>
      </c>
      <c r="J18" s="135" t="s">
        <v>393</v>
      </c>
      <c r="K18" s="135" t="s">
        <v>393</v>
      </c>
      <c r="L18" s="135" t="s">
        <v>393</v>
      </c>
      <c r="M18" s="135">
        <v>0.25602453532150998</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3376.8</v>
      </c>
      <c r="AI18" s="137" t="s">
        <v>394</v>
      </c>
      <c r="AJ18" s="137" t="s">
        <v>394</v>
      </c>
      <c r="AK18" s="137" t="s">
        <v>392</v>
      </c>
      <c r="AL18" s="137" t="s">
        <v>49</v>
      </c>
    </row>
    <row r="19" spans="1:38" s="2" customFormat="1" ht="26.25" customHeight="1" thickBot="1" x14ac:dyDescent="0.25">
      <c r="A19" s="62" t="s">
        <v>53</v>
      </c>
      <c r="B19" s="62" t="s">
        <v>62</v>
      </c>
      <c r="C19" s="63" t="s">
        <v>63</v>
      </c>
      <c r="D19" s="64"/>
      <c r="E19" s="135">
        <v>0.5358697461231523</v>
      </c>
      <c r="F19" s="135">
        <v>0.18312879947070951</v>
      </c>
      <c r="G19" s="135">
        <v>5.4725345932771898E-3</v>
      </c>
      <c r="H19" s="135">
        <v>7.3200000000000004E-5</v>
      </c>
      <c r="I19" s="135">
        <v>1.0469846242919714E-2</v>
      </c>
      <c r="J19" s="135">
        <v>1.0561346242919715E-2</v>
      </c>
      <c r="K19" s="135">
        <v>1.0774846242919713E-2</v>
      </c>
      <c r="L19" s="135">
        <v>1.5899938497167887E-3</v>
      </c>
      <c r="M19" s="135">
        <v>0.21642861672393807</v>
      </c>
      <c r="N19" s="135">
        <v>1.7258311649642525E-3</v>
      </c>
      <c r="O19" s="135">
        <v>7.9944982258798431E-4</v>
      </c>
      <c r="P19" s="135">
        <v>3.9040535527905709E-3</v>
      </c>
      <c r="Q19" s="135">
        <v>7.2823695422047612E-4</v>
      </c>
      <c r="R19" s="135">
        <v>1.4961641040486617E-3</v>
      </c>
      <c r="S19" s="135">
        <v>3.846328208097324E-4</v>
      </c>
      <c r="T19" s="135">
        <v>2.1516410404866189E-4</v>
      </c>
      <c r="U19" s="135">
        <v>4.461552334478761E-4</v>
      </c>
      <c r="V19" s="135">
        <v>3.6463522765809477E-2</v>
      </c>
      <c r="W19" s="135">
        <v>9.8265641619464765E-3</v>
      </c>
      <c r="X19" s="135">
        <v>5.7698580703874278E-3</v>
      </c>
      <c r="Y19" s="135">
        <v>2.1758761672393805E-2</v>
      </c>
      <c r="Z19" s="135">
        <v>8.1881164964252365E-3</v>
      </c>
      <c r="AA19" s="135">
        <v>7.9837871055811419E-3</v>
      </c>
      <c r="AB19" s="135">
        <v>4.3700523344787613E-2</v>
      </c>
      <c r="AC19" s="135">
        <v>3.0499999999999999E-4</v>
      </c>
      <c r="AD19" s="135">
        <v>3.6599999999999997E-6</v>
      </c>
      <c r="AE19" s="136"/>
      <c r="AF19" s="137">
        <v>46.14</v>
      </c>
      <c r="AG19" s="137" t="s">
        <v>394</v>
      </c>
      <c r="AH19" s="137">
        <v>7120.3295422047604</v>
      </c>
      <c r="AI19" s="137">
        <v>61</v>
      </c>
      <c r="AJ19" s="137">
        <v>15</v>
      </c>
      <c r="AK19" s="137" t="s">
        <v>392</v>
      </c>
      <c r="AL19" s="137" t="s">
        <v>49</v>
      </c>
    </row>
    <row r="20" spans="1:38" s="2" customFormat="1" ht="26.25" customHeight="1" thickBot="1" x14ac:dyDescent="0.25">
      <c r="A20" s="62" t="s">
        <v>53</v>
      </c>
      <c r="B20" s="62" t="s">
        <v>64</v>
      </c>
      <c r="C20" s="63" t="s">
        <v>65</v>
      </c>
      <c r="D20" s="64"/>
      <c r="E20" s="135">
        <v>0.457253907813226</v>
      </c>
      <c r="F20" s="135">
        <v>0.19187414384955515</v>
      </c>
      <c r="G20" s="135">
        <v>0.14198301017038906</v>
      </c>
      <c r="H20" s="135">
        <v>1.8672733038202416E-3</v>
      </c>
      <c r="I20" s="135">
        <v>2.776799525038056E-2</v>
      </c>
      <c r="J20" s="135">
        <v>2.832819534522836E-2</v>
      </c>
      <c r="K20" s="135">
        <v>2.9490068370484523E-2</v>
      </c>
      <c r="L20" s="135">
        <v>7.1128883316811057E-3</v>
      </c>
      <c r="M20" s="135">
        <v>0.13446296788816964</v>
      </c>
      <c r="N20" s="135">
        <v>4.7267048027162063E-2</v>
      </c>
      <c r="O20" s="135">
        <v>2.2103245859303202E-2</v>
      </c>
      <c r="P20" s="135">
        <v>4.9959069588017468E-3</v>
      </c>
      <c r="Q20" s="135">
        <v>8.8419865602071494E-3</v>
      </c>
      <c r="R20" s="135">
        <v>6.3905058933877934E-2</v>
      </c>
      <c r="S20" s="135">
        <v>4.5750601307899208E-2</v>
      </c>
      <c r="T20" s="135">
        <v>3.0187536117023701E-2</v>
      </c>
      <c r="U20" s="135">
        <v>4.653055216444422E-3</v>
      </c>
      <c r="V20" s="135">
        <v>1.2144375054591496</v>
      </c>
      <c r="W20" s="135">
        <v>0.57911050641128536</v>
      </c>
      <c r="X20" s="135">
        <v>0.11183823853230507</v>
      </c>
      <c r="Y20" s="135">
        <v>0.15394528304356928</v>
      </c>
      <c r="Z20" s="135">
        <v>5.9556245924042732E-2</v>
      </c>
      <c r="AA20" s="135">
        <v>4.7136805846772066E-2</v>
      </c>
      <c r="AB20" s="135">
        <v>0.37247657334668915</v>
      </c>
      <c r="AC20" s="135">
        <v>9.0702030325843404E-3</v>
      </c>
      <c r="AD20" s="135">
        <v>0.35377496366519101</v>
      </c>
      <c r="AE20" s="136"/>
      <c r="AF20" s="137">
        <v>46.14</v>
      </c>
      <c r="AG20" s="137">
        <v>2867.48</v>
      </c>
      <c r="AH20" s="137">
        <v>1982.9639794470461</v>
      </c>
      <c r="AI20" s="137">
        <v>1378.8807396199009</v>
      </c>
      <c r="AJ20" s="137">
        <v>695.22590513936734</v>
      </c>
      <c r="AK20" s="137" t="s">
        <v>392</v>
      </c>
      <c r="AL20" s="137" t="s">
        <v>49</v>
      </c>
    </row>
    <row r="21" spans="1:38" s="2" customFormat="1" ht="26.25" customHeight="1" thickBot="1" x14ac:dyDescent="0.25">
      <c r="A21" s="62" t="s">
        <v>53</v>
      </c>
      <c r="B21" s="62" t="s">
        <v>66</v>
      </c>
      <c r="C21" s="63" t="s">
        <v>67</v>
      </c>
      <c r="D21" s="64"/>
      <c r="E21" s="135">
        <v>1.3943117094098854</v>
      </c>
      <c r="F21" s="135">
        <v>1.1358090221848289</v>
      </c>
      <c r="G21" s="135">
        <v>5.3446684285171922E-2</v>
      </c>
      <c r="H21" s="135">
        <v>3.0827205267488921E-3</v>
      </c>
      <c r="I21" s="135">
        <v>0.2224873652763536</v>
      </c>
      <c r="J21" s="135">
        <v>0.22674548047511231</v>
      </c>
      <c r="K21" s="135">
        <v>0.23605152665393636</v>
      </c>
      <c r="L21" s="135">
        <v>5.8339580826649327E-2</v>
      </c>
      <c r="M21" s="135">
        <v>0.82198308287693256</v>
      </c>
      <c r="N21" s="135">
        <v>8.1392285773775025E-2</v>
      </c>
      <c r="O21" s="135">
        <v>3.3569435342482613E-2</v>
      </c>
      <c r="P21" s="135">
        <v>1.0525885634252694E-2</v>
      </c>
      <c r="Q21" s="135">
        <v>2.3954781615074406E-3</v>
      </c>
      <c r="R21" s="135">
        <v>6.0482283079507489E-2</v>
      </c>
      <c r="S21" s="135">
        <v>1.7002897097108536E-2</v>
      </c>
      <c r="T21" s="135">
        <v>6.4904193614018727E-3</v>
      </c>
      <c r="U21" s="135">
        <v>2.3447230381132473E-3</v>
      </c>
      <c r="V21" s="135">
        <v>1.3443353080496976</v>
      </c>
      <c r="W21" s="135">
        <v>0.28293809690188981</v>
      </c>
      <c r="X21" s="135">
        <v>4.0900579385267269E-2</v>
      </c>
      <c r="Y21" s="135">
        <v>9.1363118055045683E-2</v>
      </c>
      <c r="Z21" s="135">
        <v>3.2029124353947912E-2</v>
      </c>
      <c r="AA21" s="135">
        <v>2.8689274832702727E-2</v>
      </c>
      <c r="AB21" s="135">
        <v>0.19298209662696361</v>
      </c>
      <c r="AC21" s="135">
        <v>1.2899544441453718E-2</v>
      </c>
      <c r="AD21" s="135">
        <v>1.5200666026337446E-2</v>
      </c>
      <c r="AE21" s="136"/>
      <c r="AF21" s="137">
        <v>369.12</v>
      </c>
      <c r="AG21" s="137">
        <v>88.509</v>
      </c>
      <c r="AH21" s="137">
        <v>14752.034856244149</v>
      </c>
      <c r="AI21" s="137">
        <v>2981.2263637685874</v>
      </c>
      <c r="AJ21" s="137" t="s">
        <v>394</v>
      </c>
      <c r="AK21" s="137" t="s">
        <v>392</v>
      </c>
      <c r="AL21" s="137" t="s">
        <v>49</v>
      </c>
    </row>
    <row r="22" spans="1:38" s="2" customFormat="1" ht="26.25" customHeight="1" thickBot="1" x14ac:dyDescent="0.25">
      <c r="A22" s="62" t="s">
        <v>53</v>
      </c>
      <c r="B22" s="66" t="s">
        <v>68</v>
      </c>
      <c r="C22" s="63" t="s">
        <v>69</v>
      </c>
      <c r="D22" s="64"/>
      <c r="E22" s="135">
        <v>3.5710212570344479</v>
      </c>
      <c r="F22" s="135">
        <v>3.0882934188261761E-2</v>
      </c>
      <c r="G22" s="135">
        <v>0.83355155790935576</v>
      </c>
      <c r="H22" s="135" t="s">
        <v>396</v>
      </c>
      <c r="I22" s="135" t="s">
        <v>393</v>
      </c>
      <c r="J22" s="135" t="s">
        <v>393</v>
      </c>
      <c r="K22" s="135" t="s">
        <v>393</v>
      </c>
      <c r="L22" s="135" t="s">
        <v>393</v>
      </c>
      <c r="M22" s="135">
        <v>3.3604433200943502</v>
      </c>
      <c r="N22" s="135">
        <v>0.16814041946942515</v>
      </c>
      <c r="O22" s="135">
        <v>1.3725748528116338E-2</v>
      </c>
      <c r="P22" s="135">
        <v>0.10294311396087255</v>
      </c>
      <c r="Q22" s="135">
        <v>4.5466541999385372E-2</v>
      </c>
      <c r="R22" s="135">
        <v>7.0344461206596237E-2</v>
      </c>
      <c r="S22" s="135">
        <v>0.11100699122114087</v>
      </c>
      <c r="T22" s="135">
        <v>8.4070209734712575E-2</v>
      </c>
      <c r="U22" s="135">
        <v>4.3407679720167923E-2</v>
      </c>
      <c r="V22" s="135">
        <v>0.72746467199016596</v>
      </c>
      <c r="W22" s="135">
        <v>7.0344461206596235E-3</v>
      </c>
      <c r="X22" s="135">
        <v>1.1152170679094523E-4</v>
      </c>
      <c r="Y22" s="135">
        <v>4.8040119848407183E-4</v>
      </c>
      <c r="Z22" s="135">
        <v>4.8040119848407183E-4</v>
      </c>
      <c r="AA22" s="135">
        <v>7.3775898338625321E-5</v>
      </c>
      <c r="AB22" s="135">
        <v>1.1461000020977143E-3</v>
      </c>
      <c r="AC22" s="135">
        <v>7.8923054036668938E-3</v>
      </c>
      <c r="AD22" s="135">
        <v>0.17671901229949788</v>
      </c>
      <c r="AE22" s="136"/>
      <c r="AF22" s="137">
        <v>4020.5279999999998</v>
      </c>
      <c r="AG22" s="137">
        <v>1255.6189999999999</v>
      </c>
      <c r="AH22" s="137">
        <v>8457.3000000000011</v>
      </c>
      <c r="AI22" s="137">
        <v>1256</v>
      </c>
      <c r="AJ22" s="137">
        <v>3477</v>
      </c>
      <c r="AK22" s="137" t="s">
        <v>392</v>
      </c>
      <c r="AL22" s="137" t="s">
        <v>49</v>
      </c>
    </row>
    <row r="23" spans="1:38" s="2" customFormat="1" ht="26.25" customHeight="1" thickBot="1" x14ac:dyDescent="0.25">
      <c r="A23" s="62" t="s">
        <v>70</v>
      </c>
      <c r="B23" s="66" t="s">
        <v>364</v>
      </c>
      <c r="C23" s="63" t="s">
        <v>360</v>
      </c>
      <c r="D23" s="109"/>
      <c r="E23" s="135">
        <v>3.2596855600421022</v>
      </c>
      <c r="F23" s="135">
        <v>0.29836440957645122</v>
      </c>
      <c r="G23" s="135">
        <v>4.7000000000000002E-3</v>
      </c>
      <c r="H23" s="135">
        <v>1.8800000000000004E-3</v>
      </c>
      <c r="I23" s="135">
        <v>0.16384765159375594</v>
      </c>
      <c r="J23" s="135">
        <v>0.16384765159375594</v>
      </c>
      <c r="K23" s="135">
        <v>0.16384765159375594</v>
      </c>
      <c r="L23" s="135">
        <v>0.12316508646976557</v>
      </c>
      <c r="M23" s="135">
        <v>1.6287089632254768</v>
      </c>
      <c r="N23" s="135">
        <v>8.0839999999999995E-2</v>
      </c>
      <c r="O23" s="135">
        <v>2.3500000000000001E-3</v>
      </c>
      <c r="P23" s="135">
        <v>1.0104999999999999E-3</v>
      </c>
      <c r="Q23" s="135">
        <v>5.0524999999999997E-3</v>
      </c>
      <c r="R23" s="135">
        <v>1.175E-2</v>
      </c>
      <c r="S23" s="135">
        <v>0.39950000000000002</v>
      </c>
      <c r="T23" s="135">
        <v>1.6449999999999999E-2</v>
      </c>
      <c r="U23" s="135">
        <v>2.3500000000000001E-3</v>
      </c>
      <c r="V23" s="135">
        <v>0.23499999999999999</v>
      </c>
      <c r="W23" s="135" t="s">
        <v>392</v>
      </c>
      <c r="X23" s="135">
        <v>7.0499999999999998E-3</v>
      </c>
      <c r="Y23" s="135">
        <v>1.175E-2</v>
      </c>
      <c r="Z23" s="135" t="s">
        <v>392</v>
      </c>
      <c r="AA23" s="135" t="s">
        <v>392</v>
      </c>
      <c r="AB23" s="135">
        <v>1.8800000000000001E-2</v>
      </c>
      <c r="AC23" s="135" t="s">
        <v>392</v>
      </c>
      <c r="AD23" s="135" t="s">
        <v>392</v>
      </c>
      <c r="AE23" s="136"/>
      <c r="AF23" s="137">
        <v>10041.549999999999</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1.8272110857658903</v>
      </c>
      <c r="F24" s="135">
        <v>1.5702535592110201</v>
      </c>
      <c r="G24" s="135">
        <v>0.22481001217179925</v>
      </c>
      <c r="H24" s="135">
        <v>4.3775999999999997E-3</v>
      </c>
      <c r="I24" s="135">
        <v>0.32103244825303495</v>
      </c>
      <c r="J24" s="135">
        <v>0.32772344065510867</v>
      </c>
      <c r="K24" s="135">
        <v>0.34133234585672156</v>
      </c>
      <c r="L24" s="135">
        <v>8.3624298256204363E-2</v>
      </c>
      <c r="M24" s="135">
        <v>1.1140964055704166</v>
      </c>
      <c r="N24" s="135">
        <v>0.13039990576849222</v>
      </c>
      <c r="O24" s="135">
        <v>4.7867601635603912E-2</v>
      </c>
      <c r="P24" s="135">
        <v>1.4571280862345687E-2</v>
      </c>
      <c r="Q24" s="135">
        <v>3.6133766226566083E-3</v>
      </c>
      <c r="R24" s="135">
        <v>8.7360572680945367E-2</v>
      </c>
      <c r="S24" s="135">
        <v>2.6085936536189073E-2</v>
      </c>
      <c r="T24" s="135">
        <v>1.0626631780945358E-2</v>
      </c>
      <c r="U24" s="135">
        <v>3.3985199611408332E-3</v>
      </c>
      <c r="V24" s="135">
        <v>1.9306356755453933</v>
      </c>
      <c r="W24" s="135">
        <v>0.4231156222378144</v>
      </c>
      <c r="X24" s="135">
        <v>6.1522175983127578E-2</v>
      </c>
      <c r="Y24" s="135">
        <v>0.13012245855704166</v>
      </c>
      <c r="Z24" s="135">
        <v>4.5618063349222693E-2</v>
      </c>
      <c r="AA24" s="135">
        <v>4.0337855224691375E-2</v>
      </c>
      <c r="AB24" s="135">
        <v>0.27760055311408327</v>
      </c>
      <c r="AC24" s="135">
        <v>1.8395439899999998E-2</v>
      </c>
      <c r="AD24" s="135">
        <v>4.0414535225999991E-2</v>
      </c>
      <c r="AE24" s="136"/>
      <c r="AF24" s="137">
        <v>870.72</v>
      </c>
      <c r="AG24" s="137">
        <v>236.44499999999999</v>
      </c>
      <c r="AH24" s="137">
        <v>18650.672926566087</v>
      </c>
      <c r="AI24" s="137">
        <v>3899.5133000000001</v>
      </c>
      <c r="AJ24" s="137" t="s">
        <v>394</v>
      </c>
      <c r="AK24" s="137" t="s">
        <v>392</v>
      </c>
      <c r="AL24" s="137" t="s">
        <v>49</v>
      </c>
    </row>
    <row r="25" spans="1:38" s="2" customFormat="1" ht="26.25" customHeight="1" thickBot="1" x14ac:dyDescent="0.25">
      <c r="A25" s="62" t="s">
        <v>73</v>
      </c>
      <c r="B25" s="66" t="s">
        <v>74</v>
      </c>
      <c r="C25" s="68" t="s">
        <v>75</v>
      </c>
      <c r="D25" s="64"/>
      <c r="E25" s="135">
        <v>0.59796974724369167</v>
      </c>
      <c r="F25" s="135">
        <v>4.0834471880519363E-2</v>
      </c>
      <c r="G25" s="135">
        <v>3.4879812029266002E-2</v>
      </c>
      <c r="H25" s="135" t="s">
        <v>396</v>
      </c>
      <c r="I25" s="135">
        <v>5.1562372729054068E-3</v>
      </c>
      <c r="J25" s="135">
        <v>5.1562372729054068E-3</v>
      </c>
      <c r="K25" s="135">
        <v>5.1562372729054068E-3</v>
      </c>
      <c r="L25" s="135">
        <v>2.4749938909945954E-3</v>
      </c>
      <c r="M25" s="135">
        <v>0.31367407614651249</v>
      </c>
      <c r="N25" s="135">
        <v>2.1552926071956455E-5</v>
      </c>
      <c r="O25" s="135">
        <v>1.7960771726630379E-6</v>
      </c>
      <c r="P25" s="135">
        <v>2.1552926071956454E-4</v>
      </c>
      <c r="Q25" s="135">
        <v>3.5921543453260759E-6</v>
      </c>
      <c r="R25" s="135">
        <v>3.5921543453260762E-4</v>
      </c>
      <c r="S25" s="135">
        <v>2.3349003244619497E-4</v>
      </c>
      <c r="T25" s="135">
        <v>8.9803858633151908E-6</v>
      </c>
      <c r="U25" s="135">
        <v>3.5921543453260759E-6</v>
      </c>
      <c r="V25" s="135">
        <v>7.5435241251847599E-4</v>
      </c>
      <c r="W25" s="135">
        <v>3.2329389107934683E-3</v>
      </c>
      <c r="X25" s="135" t="s">
        <v>396</v>
      </c>
      <c r="Y25" s="135" t="s">
        <v>396</v>
      </c>
      <c r="Z25" s="135" t="s">
        <v>396</v>
      </c>
      <c r="AA25" s="135" t="s">
        <v>396</v>
      </c>
      <c r="AB25" s="135" t="s">
        <v>392</v>
      </c>
      <c r="AC25" s="135" t="s">
        <v>396</v>
      </c>
      <c r="AD25" s="135" t="s">
        <v>396</v>
      </c>
      <c r="AE25" s="136"/>
      <c r="AF25" s="137">
        <v>1802.1240705108485</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2.2151754956878399E-3</v>
      </c>
      <c r="F26" s="135">
        <v>2.973624580118535E-4</v>
      </c>
      <c r="G26" s="135">
        <v>1.4143872991199998E-4</v>
      </c>
      <c r="H26" s="135" t="s">
        <v>396</v>
      </c>
      <c r="I26" s="135">
        <v>3.7441256039027006E-5</v>
      </c>
      <c r="J26" s="135">
        <v>3.7441256039027006E-5</v>
      </c>
      <c r="K26" s="135">
        <v>3.7441256039027006E-5</v>
      </c>
      <c r="L26" s="135">
        <v>1.7971802898732964E-5</v>
      </c>
      <c r="M26" s="135">
        <v>2.053055309484892E-3</v>
      </c>
      <c r="N26" s="135">
        <v>8.4038031239286477E-7</v>
      </c>
      <c r="O26" s="135">
        <v>1.9561025319384543E-7</v>
      </c>
      <c r="P26" s="135">
        <v>9.0630905665244569E-6</v>
      </c>
      <c r="Q26" s="135">
        <v>2.9703658601686079E-7</v>
      </c>
      <c r="R26" s="135">
        <v>7.382069473799371E-6</v>
      </c>
      <c r="S26" s="135">
        <v>5.1797900354714512E-6</v>
      </c>
      <c r="T26" s="135">
        <v>2.2024422307900166E-6</v>
      </c>
      <c r="U26" s="135">
        <v>2.0285266564603084E-7</v>
      </c>
      <c r="V26" s="135">
        <v>3.4122506952291767E-5</v>
      </c>
      <c r="W26" s="135">
        <v>1.3036342413933723E-5</v>
      </c>
      <c r="X26" s="135" t="s">
        <v>396</v>
      </c>
      <c r="Y26" s="135" t="s">
        <v>396</v>
      </c>
      <c r="Z26" s="135" t="s">
        <v>396</v>
      </c>
      <c r="AA26" s="135" t="s">
        <v>396</v>
      </c>
      <c r="AB26" s="135" t="s">
        <v>392</v>
      </c>
      <c r="AC26" s="135" t="s">
        <v>396</v>
      </c>
      <c r="AD26" s="135" t="s">
        <v>396</v>
      </c>
      <c r="AE26" s="136"/>
      <c r="AF26" s="137">
        <v>7.3076722569059971</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13.783015948898614</v>
      </c>
      <c r="F27" s="135">
        <v>4.5280921990445426</v>
      </c>
      <c r="G27" s="135">
        <v>2.0973449436073616E-2</v>
      </c>
      <c r="H27" s="135">
        <v>0.94268844317549205</v>
      </c>
      <c r="I27" s="135">
        <v>0.58765097802274058</v>
      </c>
      <c r="J27" s="135">
        <v>0.58765097802274058</v>
      </c>
      <c r="K27" s="135">
        <v>0.58765097802274058</v>
      </c>
      <c r="L27" s="135">
        <v>0.44606484048082706</v>
      </c>
      <c r="M27" s="135">
        <v>54.126947980753812</v>
      </c>
      <c r="N27" s="135">
        <v>2.4273286421149297E-3</v>
      </c>
      <c r="O27" s="135">
        <v>3.1001592391301794E-4</v>
      </c>
      <c r="P27" s="135">
        <v>1.5640659390432771E-2</v>
      </c>
      <c r="Q27" s="135">
        <v>4.6101368515879154E-4</v>
      </c>
      <c r="R27" s="135">
        <v>1.5815655332444431E-2</v>
      </c>
      <c r="S27" s="135">
        <v>1.4037082256885259E-2</v>
      </c>
      <c r="T27" s="135">
        <v>3.1271694441363965E-3</v>
      </c>
      <c r="U27" s="135">
        <v>3.5725298904633812E-4</v>
      </c>
      <c r="V27" s="135">
        <v>5.9157171232055744E-2</v>
      </c>
      <c r="W27" s="135">
        <v>1.0003903000000001</v>
      </c>
      <c r="X27" s="135">
        <v>3.8539089961099997E-2</v>
      </c>
      <c r="Y27" s="135">
        <v>4.3664048445699995E-2</v>
      </c>
      <c r="Z27" s="135">
        <v>3.3256815375300001E-2</v>
      </c>
      <c r="AA27" s="135">
        <v>3.8675924916300002E-2</v>
      </c>
      <c r="AB27" s="135">
        <v>0.15413587869840001</v>
      </c>
      <c r="AC27" s="135">
        <v>1.0003900999999999E-3</v>
      </c>
      <c r="AD27" s="135">
        <v>2.004846E-4</v>
      </c>
      <c r="AE27" s="136"/>
      <c r="AF27" s="137">
        <v>98847.654278156595</v>
      </c>
      <c r="AG27" s="137" t="s">
        <v>394</v>
      </c>
      <c r="AH27" s="137">
        <v>30.2819821129</v>
      </c>
      <c r="AI27" s="137">
        <v>4254.7848900603003</v>
      </c>
      <c r="AJ27" s="137" t="s">
        <v>394</v>
      </c>
      <c r="AK27" s="137" t="s">
        <v>392</v>
      </c>
      <c r="AL27" s="137" t="s">
        <v>49</v>
      </c>
    </row>
    <row r="28" spans="1:38" s="2" customFormat="1" ht="26.25" customHeight="1" thickBot="1" x14ac:dyDescent="0.25">
      <c r="A28" s="62" t="s">
        <v>78</v>
      </c>
      <c r="B28" s="62" t="s">
        <v>81</v>
      </c>
      <c r="C28" s="63" t="s">
        <v>82</v>
      </c>
      <c r="D28" s="64"/>
      <c r="E28" s="135">
        <v>9.1337975308483124</v>
      </c>
      <c r="F28" s="135">
        <v>0.65418859297003762</v>
      </c>
      <c r="G28" s="135">
        <v>1.0084366969065159E-2</v>
      </c>
      <c r="H28" s="135">
        <v>3.2667007973799921E-2</v>
      </c>
      <c r="I28" s="135">
        <v>0.4071020360217581</v>
      </c>
      <c r="J28" s="135">
        <v>0.4071020360217581</v>
      </c>
      <c r="K28" s="135">
        <v>0.4071020360217581</v>
      </c>
      <c r="L28" s="135">
        <v>0.31499268122996804</v>
      </c>
      <c r="M28" s="135">
        <v>3.8059720874237271</v>
      </c>
      <c r="N28" s="135">
        <v>3.2942346481406757E-4</v>
      </c>
      <c r="O28" s="135">
        <v>3.3715000326760955E-5</v>
      </c>
      <c r="P28" s="135">
        <v>3.3323357079634765E-3</v>
      </c>
      <c r="Q28" s="135">
        <v>6.5498366040136436E-5</v>
      </c>
      <c r="R28" s="135">
        <v>5.1964872676415865E-3</v>
      </c>
      <c r="S28" s="135">
        <v>3.490020903001208E-3</v>
      </c>
      <c r="T28" s="135">
        <v>1.6383452050782574E-4</v>
      </c>
      <c r="U28" s="135">
        <v>6.3566731426750975E-5</v>
      </c>
      <c r="V28" s="135">
        <v>1.1384062618413604E-2</v>
      </c>
      <c r="W28" s="135">
        <v>0.33271669999999998</v>
      </c>
      <c r="X28" s="135">
        <v>1.5628923538700001E-2</v>
      </c>
      <c r="Y28" s="135">
        <v>1.7527427400599999E-2</v>
      </c>
      <c r="Z28" s="135">
        <v>1.37342945953E-2</v>
      </c>
      <c r="AA28" s="135">
        <v>1.45891654846E-2</v>
      </c>
      <c r="AB28" s="135">
        <v>6.1479811019199998E-2</v>
      </c>
      <c r="AC28" s="135">
        <v>3.3271679999999999E-4</v>
      </c>
      <c r="AD28" s="135">
        <v>6.7457000000000001E-5</v>
      </c>
      <c r="AE28" s="136"/>
      <c r="AF28" s="137">
        <v>27529.579341027002</v>
      </c>
      <c r="AG28" s="137" t="s">
        <v>394</v>
      </c>
      <c r="AH28" s="137" t="s">
        <v>396</v>
      </c>
      <c r="AI28" s="137">
        <v>1323.0726392178999</v>
      </c>
      <c r="AJ28" s="137" t="s">
        <v>394</v>
      </c>
      <c r="AK28" s="137" t="s">
        <v>392</v>
      </c>
      <c r="AL28" s="137" t="s">
        <v>49</v>
      </c>
    </row>
    <row r="29" spans="1:38" s="2" customFormat="1" ht="26.25" customHeight="1" thickBot="1" x14ac:dyDescent="0.25">
      <c r="A29" s="62" t="s">
        <v>78</v>
      </c>
      <c r="B29" s="62" t="s">
        <v>83</v>
      </c>
      <c r="C29" s="63" t="s">
        <v>84</v>
      </c>
      <c r="D29" s="64"/>
      <c r="E29" s="135">
        <v>20.364709734841444</v>
      </c>
      <c r="F29" s="135">
        <v>0.77270737630566033</v>
      </c>
      <c r="G29" s="135">
        <v>2.0192549238479015E-2</v>
      </c>
      <c r="H29" s="135">
        <v>7.2121323449658742E-2</v>
      </c>
      <c r="I29" s="135">
        <v>0.38710452737951301</v>
      </c>
      <c r="J29" s="135">
        <v>0.38710452737951301</v>
      </c>
      <c r="K29" s="135">
        <v>0.38710452737951301</v>
      </c>
      <c r="L29" s="135">
        <v>0.25133369101042596</v>
      </c>
      <c r="M29" s="135">
        <v>5.806178145724286</v>
      </c>
      <c r="N29" s="135">
        <v>6.0302909194597204E-4</v>
      </c>
      <c r="O29" s="135">
        <v>6.0315205257791173E-5</v>
      </c>
      <c r="P29" s="135">
        <v>6.3895692375777425E-3</v>
      </c>
      <c r="Q29" s="135">
        <v>1.2059967035759737E-4</v>
      </c>
      <c r="R29" s="135">
        <v>1.0245069870062663E-2</v>
      </c>
      <c r="S29" s="135">
        <v>6.8703079504769411E-3</v>
      </c>
      <c r="T29" s="135">
        <v>2.4172192340093948E-4</v>
      </c>
      <c r="U29" s="135">
        <v>1.2056893019961238E-4</v>
      </c>
      <c r="V29" s="135">
        <v>2.1701485231190677E-2</v>
      </c>
      <c r="W29" s="135">
        <v>0.1865154</v>
      </c>
      <c r="X29" s="135">
        <v>5.1360655743000003E-3</v>
      </c>
      <c r="Y29" s="135">
        <v>3.1101730422100002E-2</v>
      </c>
      <c r="Z29" s="135">
        <v>3.47540437195E-2</v>
      </c>
      <c r="AA29" s="135">
        <v>7.9894353371000003E-3</v>
      </c>
      <c r="AB29" s="135">
        <v>7.8981275053000011E-2</v>
      </c>
      <c r="AC29" s="135">
        <v>1.3448710000000001E-4</v>
      </c>
      <c r="AD29" s="135">
        <v>2.8645200000000001E-5</v>
      </c>
      <c r="AE29" s="136"/>
      <c r="AF29" s="137">
        <v>53807.873550917597</v>
      </c>
      <c r="AG29" s="137" t="s">
        <v>394</v>
      </c>
      <c r="AH29" s="137">
        <v>373.81801788709998</v>
      </c>
      <c r="AI29" s="137">
        <v>2600.5642233775002</v>
      </c>
      <c r="AJ29" s="137" t="s">
        <v>394</v>
      </c>
      <c r="AK29" s="137" t="s">
        <v>392</v>
      </c>
      <c r="AL29" s="137" t="s">
        <v>49</v>
      </c>
    </row>
    <row r="30" spans="1:38" s="2" customFormat="1" ht="26.25" customHeight="1" thickBot="1" x14ac:dyDescent="0.25">
      <c r="A30" s="62" t="s">
        <v>78</v>
      </c>
      <c r="B30" s="62" t="s">
        <v>85</v>
      </c>
      <c r="C30" s="63" t="s">
        <v>86</v>
      </c>
      <c r="D30" s="64"/>
      <c r="E30" s="135">
        <v>0.23693781145806206</v>
      </c>
      <c r="F30" s="135">
        <v>2.3985691354523748</v>
      </c>
      <c r="G30" s="135">
        <v>1.3108055190636027E-4</v>
      </c>
      <c r="H30" s="135">
        <v>1.722378179464116E-3</v>
      </c>
      <c r="I30" s="135">
        <v>3.8433543474957345E-2</v>
      </c>
      <c r="J30" s="135">
        <v>3.8433543474957345E-2</v>
      </c>
      <c r="K30" s="135">
        <v>3.8433543474957345E-2</v>
      </c>
      <c r="L30" s="135">
        <v>6.2918781021241337E-3</v>
      </c>
      <c r="M30" s="135">
        <v>6.7674168712941807</v>
      </c>
      <c r="N30" s="135">
        <v>6.8693342888142238E-5</v>
      </c>
      <c r="O30" s="135">
        <v>2.8253300099351582E-3</v>
      </c>
      <c r="P30" s="135">
        <v>2.6190694093702422E-4</v>
      </c>
      <c r="Q30" s="135">
        <v>9.031273825414629E-6</v>
      </c>
      <c r="R30" s="135">
        <v>1.206043216388409E-2</v>
      </c>
      <c r="S30" s="135">
        <v>0.48114918117728711</v>
      </c>
      <c r="T30" s="135">
        <v>1.978585580443868E-2</v>
      </c>
      <c r="U30" s="135">
        <v>2.8129646188793768E-3</v>
      </c>
      <c r="V30" s="135">
        <v>0.2793383927864404</v>
      </c>
      <c r="W30" s="135">
        <v>1.4863299999999999E-2</v>
      </c>
      <c r="X30" s="135">
        <v>2.0691126169999999E-4</v>
      </c>
      <c r="Y30" s="135">
        <v>2.6133808699999999E-4</v>
      </c>
      <c r="Z30" s="135">
        <v>1.605546276E-4</v>
      </c>
      <c r="AA30" s="135">
        <v>2.8955691900000002E-4</v>
      </c>
      <c r="AB30" s="135">
        <v>9.1836089529999995E-4</v>
      </c>
      <c r="AC30" s="135">
        <v>1.48631E-5</v>
      </c>
      <c r="AD30" s="135">
        <v>5.0898E-6</v>
      </c>
      <c r="AE30" s="136"/>
      <c r="AF30" s="137">
        <v>1390.5888925652</v>
      </c>
      <c r="AG30" s="137" t="s">
        <v>394</v>
      </c>
      <c r="AH30" s="137" t="s">
        <v>396</v>
      </c>
      <c r="AI30" s="137">
        <v>55.3229274571</v>
      </c>
      <c r="AJ30" s="137" t="s">
        <v>394</v>
      </c>
      <c r="AK30" s="137" t="s">
        <v>392</v>
      </c>
      <c r="AL30" s="137" t="s">
        <v>49</v>
      </c>
    </row>
    <row r="31" spans="1:38" s="2" customFormat="1" ht="26.25" customHeight="1" thickBot="1" x14ac:dyDescent="0.25">
      <c r="A31" s="62" t="s">
        <v>78</v>
      </c>
      <c r="B31" s="62" t="s">
        <v>87</v>
      </c>
      <c r="C31" s="63" t="s">
        <v>88</v>
      </c>
      <c r="D31" s="64"/>
      <c r="E31" s="135" t="s">
        <v>392</v>
      </c>
      <c r="F31" s="135">
        <v>4.4284317098501873</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205.48117984700121</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0.66962481878623858</v>
      </c>
      <c r="J32" s="135">
        <v>1.2367593746514276</v>
      </c>
      <c r="K32" s="135">
        <v>1.6416678624905034</v>
      </c>
      <c r="L32" s="135">
        <v>6.9663682270706809E-2</v>
      </c>
      <c r="M32" s="135" t="s">
        <v>392</v>
      </c>
      <c r="N32" s="135">
        <v>1.6412853539310641</v>
      </c>
      <c r="O32" s="135">
        <v>7.7206314123890981E-3</v>
      </c>
      <c r="P32" s="135" t="s">
        <v>396</v>
      </c>
      <c r="Q32" s="135">
        <v>1.900362778442578E-2</v>
      </c>
      <c r="R32" s="135">
        <v>0.60691269240662138</v>
      </c>
      <c r="S32" s="135">
        <v>13.278073051429772</v>
      </c>
      <c r="T32" s="135">
        <v>9.6787634308389922E-2</v>
      </c>
      <c r="U32" s="135">
        <v>1.3392496375724755E-2</v>
      </c>
      <c r="V32" s="135">
        <v>5.2989036879983953</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57638.734530759997</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0.32435788150315831</v>
      </c>
      <c r="J33" s="135">
        <v>0.60066274352436755</v>
      </c>
      <c r="K33" s="135">
        <v>1.2013254870487351</v>
      </c>
      <c r="L33" s="135">
        <v>1.2734050162716596E-2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57638.734530759997</v>
      </c>
      <c r="AL33" s="137" t="s">
        <v>384</v>
      </c>
    </row>
    <row r="34" spans="1:38" s="2" customFormat="1" ht="26.25" customHeight="1" thickBot="1" x14ac:dyDescent="0.25">
      <c r="A34" s="62" t="s">
        <v>70</v>
      </c>
      <c r="B34" s="62" t="s">
        <v>93</v>
      </c>
      <c r="C34" s="63" t="s">
        <v>94</v>
      </c>
      <c r="D34" s="64"/>
      <c r="E34" s="135">
        <v>2.220310159257187</v>
      </c>
      <c r="F34" s="135">
        <v>0.19872039324495633</v>
      </c>
      <c r="G34" s="135">
        <v>1.9865244000000001E-3</v>
      </c>
      <c r="H34" s="135">
        <v>4.2000000000000002E-4</v>
      </c>
      <c r="I34" s="135">
        <v>4.8479225012858104E-2</v>
      </c>
      <c r="J34" s="135">
        <v>5.2208725900001036E-2</v>
      </c>
      <c r="K34" s="135">
        <v>7.580508418523961E-2</v>
      </c>
      <c r="L34" s="135">
        <v>3.1481353449717767E-2</v>
      </c>
      <c r="M34" s="135">
        <v>0.60765335852429792</v>
      </c>
      <c r="N34" s="135">
        <v>6.3821519999999993E-5</v>
      </c>
      <c r="O34" s="135">
        <v>4.2085730399999999E-4</v>
      </c>
      <c r="P34" s="135">
        <v>3.7626119999999997E-6</v>
      </c>
      <c r="Q34" s="135">
        <v>1.9051199999999999E-6</v>
      </c>
      <c r="R34" s="135">
        <v>2.1064297799999999E-3</v>
      </c>
      <c r="S34" s="135">
        <v>7.1408334900000009E-2</v>
      </c>
      <c r="T34" s="135">
        <v>2.9461916400000004E-3</v>
      </c>
      <c r="U34" s="135">
        <v>4.2085730399999999E-4</v>
      </c>
      <c r="V34" s="135">
        <v>4.2095256000000005E-2</v>
      </c>
      <c r="W34" s="135">
        <v>9.6684839999999989E-5</v>
      </c>
      <c r="X34" s="135">
        <v>1.28167074E-3</v>
      </c>
      <c r="Y34" s="135">
        <v>2.128052892E-3</v>
      </c>
      <c r="Z34" s="135">
        <v>1.1287835999999999E-5</v>
      </c>
      <c r="AA34" s="135">
        <v>8.8111799999999999E-6</v>
      </c>
      <c r="AB34" s="135">
        <v>3.4298226480000004E-3</v>
      </c>
      <c r="AC34" s="135">
        <v>2.9529359999999998E-7</v>
      </c>
      <c r="AD34" s="135">
        <v>8.0967599999999987E-5</v>
      </c>
      <c r="AE34" s="136"/>
      <c r="AF34" s="137">
        <v>1794.6599999999999</v>
      </c>
      <c r="AG34" s="137">
        <v>0.47627999999999998</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0.39250000000000002</v>
      </c>
      <c r="F36" s="135">
        <v>1.4E-2</v>
      </c>
      <c r="G36" s="135">
        <v>1E-4</v>
      </c>
      <c r="H36" s="135" t="s">
        <v>396</v>
      </c>
      <c r="I36" s="135">
        <v>6.9999999999999993E-3</v>
      </c>
      <c r="J36" s="135">
        <v>7.4999999999999997E-3</v>
      </c>
      <c r="K36" s="135">
        <v>7.4999999999999997E-3</v>
      </c>
      <c r="L36" s="135">
        <v>2.1699999999999996E-3</v>
      </c>
      <c r="M36" s="135">
        <v>3.6999999999999998E-2</v>
      </c>
      <c r="N36" s="135">
        <v>6.4999999999999997E-4</v>
      </c>
      <c r="O36" s="135">
        <v>5.0000000000000002E-5</v>
      </c>
      <c r="P36" s="135">
        <v>1.4999999999999999E-4</v>
      </c>
      <c r="Q36" s="135">
        <v>2.0000000000000001E-4</v>
      </c>
      <c r="R36" s="135">
        <v>2.5000000000000001E-4</v>
      </c>
      <c r="S36" s="135">
        <v>1E-3</v>
      </c>
      <c r="T36" s="135">
        <v>5.0000000000000001E-3</v>
      </c>
      <c r="U36" s="135">
        <v>5.0000000000000002E-5</v>
      </c>
      <c r="V36" s="135">
        <v>6.0000000000000001E-3</v>
      </c>
      <c r="W36" s="135">
        <v>6.4999999999999997E-4</v>
      </c>
      <c r="X36" s="135">
        <v>1.0000000000000001E-5</v>
      </c>
      <c r="Y36" s="135">
        <v>5.0000000000000002E-5</v>
      </c>
      <c r="Z36" s="135">
        <v>5.0000000000000002E-5</v>
      </c>
      <c r="AA36" s="135">
        <v>5.0000000000000004E-6</v>
      </c>
      <c r="AB36" s="135">
        <v>1.15E-4</v>
      </c>
      <c r="AC36" s="135">
        <v>4.0000000000000002E-4</v>
      </c>
      <c r="AD36" s="135">
        <v>1.9000000000000001E-4</v>
      </c>
      <c r="AE36" s="136"/>
      <c r="AF36" s="137">
        <v>213.64999999999998</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0.2126538</v>
      </c>
      <c r="F37" s="135">
        <v>6.6095100000000004E-2</v>
      </c>
      <c r="G37" s="135">
        <v>1.9253790000000003E-3</v>
      </c>
      <c r="H37" s="135" t="s">
        <v>396</v>
      </c>
      <c r="I37" s="135">
        <v>2.2414860000000004E-3</v>
      </c>
      <c r="J37" s="135">
        <v>2.2414860000000004E-3</v>
      </c>
      <c r="K37" s="135">
        <v>2.2414860000000004E-3</v>
      </c>
      <c r="L37" s="135">
        <v>8.9659440000000021E-5</v>
      </c>
      <c r="M37" s="135">
        <v>8.3337300000000003E-2</v>
      </c>
      <c r="N37" s="135">
        <v>3.1610699999999999E-5</v>
      </c>
      <c r="O37" s="135">
        <v>2.5863300000000001E-6</v>
      </c>
      <c r="P37" s="135">
        <v>1.5517980000000003E-3</v>
      </c>
      <c r="Q37" s="135">
        <v>2.8737000000000006E-4</v>
      </c>
      <c r="R37" s="135">
        <v>3.7358099999999997E-5</v>
      </c>
      <c r="S37" s="135">
        <v>7.4716200000000003E-6</v>
      </c>
      <c r="T37" s="135">
        <v>3.7358099999999997E-5</v>
      </c>
      <c r="U37" s="135">
        <v>1.6667460000000003E-4</v>
      </c>
      <c r="V37" s="135">
        <v>2.0978009999999998E-3</v>
      </c>
      <c r="W37" s="135">
        <v>1.4943240000000002E-3</v>
      </c>
      <c r="X37" s="135">
        <v>2.0690640000000002E-3</v>
      </c>
      <c r="Y37" s="135">
        <v>8.333730000000001E-3</v>
      </c>
      <c r="Z37" s="135">
        <v>3.1610700000000006E-3</v>
      </c>
      <c r="AA37" s="135">
        <v>3.1035960000000006E-3</v>
      </c>
      <c r="AB37" s="135">
        <v>1.6667460000000002E-2</v>
      </c>
      <c r="AC37" s="135" t="s">
        <v>392</v>
      </c>
      <c r="AD37" s="135" t="s">
        <v>392</v>
      </c>
      <c r="AE37" s="136"/>
      <c r="AF37" s="137" t="s">
        <v>394</v>
      </c>
      <c r="AG37" s="137" t="s">
        <v>394</v>
      </c>
      <c r="AH37" s="137">
        <v>2873.7000000000003</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4.0631773438492242</v>
      </c>
      <c r="F39" s="135">
        <v>2.0458869698099851</v>
      </c>
      <c r="G39" s="135">
        <v>0.2637965804843066</v>
      </c>
      <c r="H39" s="135">
        <v>3.8523170009000005E-2</v>
      </c>
      <c r="I39" s="135">
        <v>0.19101257311999997</v>
      </c>
      <c r="J39" s="135">
        <v>0.19763826439099996</v>
      </c>
      <c r="K39" s="135">
        <v>0.24281380846642556</v>
      </c>
      <c r="L39" s="135">
        <v>5.6937326201599997E-2</v>
      </c>
      <c r="M39" s="135">
        <v>2.1489146112009312</v>
      </c>
      <c r="N39" s="135">
        <v>0.18125093972302653</v>
      </c>
      <c r="O39" s="135">
        <v>2.4324978791511256E-2</v>
      </c>
      <c r="P39" s="135">
        <v>8.8205624186155906E-3</v>
      </c>
      <c r="Q39" s="135">
        <v>7.4179449495255902E-3</v>
      </c>
      <c r="R39" s="135">
        <v>3.5202104973940426E-2</v>
      </c>
      <c r="S39" s="135">
        <v>1.0411199654588085E-2</v>
      </c>
      <c r="T39" s="135">
        <v>0.14043365137694044</v>
      </c>
      <c r="U39" s="135">
        <v>3.5164921670034419E-3</v>
      </c>
      <c r="V39" s="135">
        <v>0.59836224388757786</v>
      </c>
      <c r="W39" s="135">
        <v>0.15859711383061706</v>
      </c>
      <c r="X39" s="135">
        <v>1.5420879890409007E-2</v>
      </c>
      <c r="Y39" s="135">
        <v>2.0534974741425172E-2</v>
      </c>
      <c r="Z39" s="135">
        <v>6.7581193734026516E-3</v>
      </c>
      <c r="AA39" s="135">
        <v>5.3871621286135131E-3</v>
      </c>
      <c r="AB39" s="135">
        <v>4.8101136133850336E-2</v>
      </c>
      <c r="AC39" s="135">
        <v>0.21518367316499998</v>
      </c>
      <c r="AD39" s="135">
        <v>1.0806427119420002E-2</v>
      </c>
      <c r="AE39" s="136"/>
      <c r="AF39" s="137">
        <v>1531.48</v>
      </c>
      <c r="AG39" s="137">
        <v>63.199000000000005</v>
      </c>
      <c r="AH39" s="137">
        <v>46717.54375447928</v>
      </c>
      <c r="AI39" s="137">
        <v>1776.3324594766109</v>
      </c>
      <c r="AJ39" s="137">
        <v>1693.2794448816117</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10.7216260552</v>
      </c>
      <c r="F41" s="135">
        <v>26.575248779600003</v>
      </c>
      <c r="G41" s="135">
        <v>7.5868699801942787</v>
      </c>
      <c r="H41" s="135">
        <v>3.8866829427999998</v>
      </c>
      <c r="I41" s="135">
        <v>32.869536116399999</v>
      </c>
      <c r="J41" s="135">
        <v>33.703364192000002</v>
      </c>
      <c r="K41" s="135">
        <v>35.414769960400001</v>
      </c>
      <c r="L41" s="135">
        <v>4.0684988569295992</v>
      </c>
      <c r="M41" s="135">
        <v>239.2906009328</v>
      </c>
      <c r="N41" s="135">
        <v>2.1863120127900002</v>
      </c>
      <c r="O41" s="135">
        <v>0.74519144026499995</v>
      </c>
      <c r="P41" s="135">
        <v>6.6617700400000007E-2</v>
      </c>
      <c r="Q41" s="135">
        <v>4.0677957599999995E-2</v>
      </c>
      <c r="R41" s="135">
        <v>1.3550401582136</v>
      </c>
      <c r="S41" s="135">
        <v>0.44530128662135998</v>
      </c>
      <c r="T41" s="135">
        <v>0.17904533474860002</v>
      </c>
      <c r="U41" s="135">
        <v>3.7641252459999996E-2</v>
      </c>
      <c r="V41" s="135">
        <v>30.04308461279</v>
      </c>
      <c r="W41" s="135">
        <v>37.962977840000001</v>
      </c>
      <c r="X41" s="135">
        <v>7.4900558928415997</v>
      </c>
      <c r="Y41" s="135">
        <v>7.1402267597623998</v>
      </c>
      <c r="Z41" s="135">
        <v>2.7100097497624001</v>
      </c>
      <c r="AA41" s="135">
        <v>4.1737009077623997</v>
      </c>
      <c r="AB41" s="135">
        <v>21.513993310128797</v>
      </c>
      <c r="AC41" s="135">
        <v>0.28554568512</v>
      </c>
      <c r="AD41" s="135">
        <v>0.68061805845000001</v>
      </c>
      <c r="AE41" s="136"/>
      <c r="AF41" s="137">
        <v>3183.66</v>
      </c>
      <c r="AG41" s="137">
        <v>3984.9760000000001</v>
      </c>
      <c r="AH41" s="137">
        <v>120798.2</v>
      </c>
      <c r="AI41" s="137">
        <v>56615</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0.55206373025685995</v>
      </c>
      <c r="F43" s="135">
        <v>0.33937692393929419</v>
      </c>
      <c r="G43" s="135">
        <v>6.2619301184201115E-2</v>
      </c>
      <c r="H43" s="135">
        <v>2.4568999000000005E-2</v>
      </c>
      <c r="I43" s="135">
        <v>0.11812444325568042</v>
      </c>
      <c r="J43" s="135">
        <v>0.12100869125568042</v>
      </c>
      <c r="K43" s="135">
        <v>0.12591765125568044</v>
      </c>
      <c r="L43" s="135">
        <v>3.2057671106227224E-2</v>
      </c>
      <c r="M43" s="135">
        <v>0.59832398250606667</v>
      </c>
      <c r="N43" s="135">
        <v>2.4469350553605759E-2</v>
      </c>
      <c r="O43" s="135">
        <v>8.7324610452950164E-3</v>
      </c>
      <c r="P43" s="135">
        <v>1.2636218527795403E-3</v>
      </c>
      <c r="Q43" s="135">
        <v>9.4689716277954064E-4</v>
      </c>
      <c r="R43" s="135">
        <v>1.7707094154261353E-2</v>
      </c>
      <c r="S43" s="135">
        <v>5.2080310308522714E-3</v>
      </c>
      <c r="T43" s="135">
        <v>2.5091350654261466E-2</v>
      </c>
      <c r="U43" s="135">
        <v>7.5339681901213343E-4</v>
      </c>
      <c r="V43" s="135">
        <v>0.35499977073929068</v>
      </c>
      <c r="W43" s="135">
        <v>7.8089145170453622E-2</v>
      </c>
      <c r="X43" s="135">
        <v>8.3398023132360138E-3</v>
      </c>
      <c r="Y43" s="135">
        <v>1.2838206395950607E-2</v>
      </c>
      <c r="Z43" s="135">
        <v>4.2097146263605752E-3</v>
      </c>
      <c r="AA43" s="135">
        <v>3.3518191193540195E-3</v>
      </c>
      <c r="AB43" s="135">
        <v>2.8739542454901214E-2</v>
      </c>
      <c r="AC43" s="135">
        <v>3.3840704600000002E-3</v>
      </c>
      <c r="AD43" s="135">
        <v>6.3728757519000007E-3</v>
      </c>
      <c r="AE43" s="136"/>
      <c r="AF43" s="137">
        <v>884.550000000002</v>
      </c>
      <c r="AG43" s="137">
        <v>37.253</v>
      </c>
      <c r="AH43" s="137">
        <v>4536.9000000000005</v>
      </c>
      <c r="AI43" s="137">
        <v>1131.7973277954</v>
      </c>
      <c r="AJ43" s="137" t="s">
        <v>394</v>
      </c>
      <c r="AK43" s="137" t="s">
        <v>392</v>
      </c>
      <c r="AL43" s="137" t="s">
        <v>49</v>
      </c>
    </row>
    <row r="44" spans="1:38" s="2" customFormat="1" ht="26.25" customHeight="1" thickBot="1" x14ac:dyDescent="0.25">
      <c r="A44" s="62" t="s">
        <v>70</v>
      </c>
      <c r="B44" s="62" t="s">
        <v>111</v>
      </c>
      <c r="C44" s="63" t="s">
        <v>112</v>
      </c>
      <c r="D44" s="64"/>
      <c r="E44" s="135">
        <v>7.1054323986430816</v>
      </c>
      <c r="F44" s="135">
        <v>0.61527976338530022</v>
      </c>
      <c r="G44" s="135">
        <v>7.3800000000000003E-3</v>
      </c>
      <c r="H44" s="135">
        <v>2.9418000000000001E-3</v>
      </c>
      <c r="I44" s="135">
        <v>0.27979255702062988</v>
      </c>
      <c r="J44" s="135">
        <v>0.27979255702062988</v>
      </c>
      <c r="K44" s="135">
        <v>0.27979255702062988</v>
      </c>
      <c r="L44" s="135">
        <v>0.17850198840333623</v>
      </c>
      <c r="M44" s="135">
        <v>2.8413208324217152</v>
      </c>
      <c r="N44" s="135">
        <v>0.12693599999999999</v>
      </c>
      <c r="O44" s="135">
        <v>3.6900000000000001E-3</v>
      </c>
      <c r="P44" s="135">
        <v>1.5867000000000001E-3</v>
      </c>
      <c r="Q44" s="135">
        <v>7.9334999999999996E-3</v>
      </c>
      <c r="R44" s="135">
        <v>1.8450000000000001E-2</v>
      </c>
      <c r="S44" s="135">
        <v>0.62729999999999997</v>
      </c>
      <c r="T44" s="135">
        <v>2.5829999999999999E-2</v>
      </c>
      <c r="U44" s="135">
        <v>3.6900000000000001E-3</v>
      </c>
      <c r="V44" s="135">
        <v>0.36899999999999999</v>
      </c>
      <c r="W44" s="135" t="s">
        <v>392</v>
      </c>
      <c r="X44" s="135">
        <v>1.107E-2</v>
      </c>
      <c r="Y44" s="135">
        <v>1.8450000000000001E-2</v>
      </c>
      <c r="Z44" s="135" t="s">
        <v>392</v>
      </c>
      <c r="AA44" s="135" t="s">
        <v>392</v>
      </c>
      <c r="AB44" s="135">
        <v>2.9520000000000001E-2</v>
      </c>
      <c r="AC44" s="135" t="s">
        <v>392</v>
      </c>
      <c r="AD44" s="135" t="s">
        <v>392</v>
      </c>
      <c r="AE44" s="136"/>
      <c r="AF44" s="137">
        <v>15767.369999999999</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v>0.157</v>
      </c>
      <c r="F45" s="135">
        <v>5.5999999999999999E-3</v>
      </c>
      <c r="G45" s="135">
        <v>4.0000000000000003E-5</v>
      </c>
      <c r="H45" s="135" t="s">
        <v>396</v>
      </c>
      <c r="I45" s="135">
        <v>2.8E-3</v>
      </c>
      <c r="J45" s="135">
        <v>3.0000000000000001E-3</v>
      </c>
      <c r="K45" s="135">
        <v>3.0000000000000001E-3</v>
      </c>
      <c r="L45" s="135">
        <v>8.6799999999999996E-4</v>
      </c>
      <c r="M45" s="135">
        <v>1.4800000000000001E-2</v>
      </c>
      <c r="N45" s="135">
        <v>2.6000000000000003E-4</v>
      </c>
      <c r="O45" s="135">
        <v>2.0000000000000002E-5</v>
      </c>
      <c r="P45" s="135">
        <v>5.9999999999999995E-5</v>
      </c>
      <c r="Q45" s="135">
        <v>8.0000000000000007E-5</v>
      </c>
      <c r="R45" s="135">
        <v>1E-4</v>
      </c>
      <c r="S45" s="135">
        <v>4.0000000000000002E-4</v>
      </c>
      <c r="T45" s="135">
        <v>2E-3</v>
      </c>
      <c r="U45" s="135">
        <v>2.0000000000000002E-5</v>
      </c>
      <c r="V45" s="135">
        <v>2.3999999999999998E-3</v>
      </c>
      <c r="W45" s="135">
        <v>2.6000000000000003E-4</v>
      </c>
      <c r="X45" s="135">
        <v>3.9999999999999998E-6</v>
      </c>
      <c r="Y45" s="135">
        <v>2.0000000000000002E-5</v>
      </c>
      <c r="Z45" s="135" t="s">
        <v>392</v>
      </c>
      <c r="AA45" s="135" t="s">
        <v>392</v>
      </c>
      <c r="AB45" s="135">
        <v>2.4000000000000001E-5</v>
      </c>
      <c r="AC45" s="135" t="s">
        <v>392</v>
      </c>
      <c r="AD45" s="135" t="s">
        <v>392</v>
      </c>
      <c r="AE45" s="136"/>
      <c r="AF45" s="137">
        <v>85.46</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v>5.93406E-2</v>
      </c>
      <c r="F46" s="135">
        <v>1.84437E-2</v>
      </c>
      <c r="G46" s="135">
        <v>5.37273E-4</v>
      </c>
      <c r="H46" s="135" t="s">
        <v>394</v>
      </c>
      <c r="I46" s="135">
        <v>6.2548200000000001E-4</v>
      </c>
      <c r="J46" s="135">
        <v>6.2548200000000001E-4</v>
      </c>
      <c r="K46" s="135">
        <v>6.2548200000000001E-4</v>
      </c>
      <c r="L46" s="135">
        <v>1.5637050000000003E-5</v>
      </c>
      <c r="M46" s="135">
        <v>2.3255099999999997E-2</v>
      </c>
      <c r="N46" s="135">
        <v>8.8209000000000005E-6</v>
      </c>
      <c r="O46" s="135">
        <v>7.2170999999999997E-7</v>
      </c>
      <c r="P46" s="135">
        <v>8.0190000000000003E-5</v>
      </c>
      <c r="Q46" s="135">
        <v>8.0190000000000003E-5</v>
      </c>
      <c r="R46" s="135">
        <v>1.04247E-5</v>
      </c>
      <c r="S46" s="135">
        <v>2.08494E-6</v>
      </c>
      <c r="T46" s="135">
        <v>1.04247E-5</v>
      </c>
      <c r="U46" s="135">
        <v>4.6510200000000001E-5</v>
      </c>
      <c r="V46" s="135">
        <v>5.8538699999999993E-4</v>
      </c>
      <c r="W46" s="135">
        <v>4.1698800000000003E-4</v>
      </c>
      <c r="X46" s="135">
        <v>5.7736799999999993E-7</v>
      </c>
      <c r="Y46" s="135">
        <v>2.3255099999999999E-6</v>
      </c>
      <c r="Z46" s="135">
        <v>8.8209000000000003E-7</v>
      </c>
      <c r="AA46" s="135">
        <v>8.660519999999999E-7</v>
      </c>
      <c r="AB46" s="135">
        <v>4.6510199999999997E-6</v>
      </c>
      <c r="AC46" s="135" t="s">
        <v>392</v>
      </c>
      <c r="AD46" s="135" t="s">
        <v>392</v>
      </c>
      <c r="AE46" s="136"/>
      <c r="AF46" s="137" t="s">
        <v>393</v>
      </c>
      <c r="AG46" s="137" t="s">
        <v>393</v>
      </c>
      <c r="AH46" s="137">
        <v>801.9</v>
      </c>
      <c r="AI46" s="137" t="s">
        <v>394</v>
      </c>
      <c r="AJ46" s="137" t="s">
        <v>394</v>
      </c>
      <c r="AK46" s="137" t="s">
        <v>392</v>
      </c>
      <c r="AL46" s="137" t="s">
        <v>49</v>
      </c>
    </row>
    <row r="47" spans="1:38" s="2" customFormat="1" ht="26.25" customHeight="1" thickBot="1" x14ac:dyDescent="0.25">
      <c r="A47" s="62" t="s">
        <v>70</v>
      </c>
      <c r="B47" s="62" t="s">
        <v>117</v>
      </c>
      <c r="C47" s="63" t="s">
        <v>118</v>
      </c>
      <c r="D47" s="64"/>
      <c r="E47" s="135">
        <v>9.8100000000000007E-2</v>
      </c>
      <c r="F47" s="135">
        <v>1.0799999999999999E-2</v>
      </c>
      <c r="G47" s="135">
        <v>8.0999999999999996E-3</v>
      </c>
      <c r="H47" s="135" t="s">
        <v>396</v>
      </c>
      <c r="I47" s="135">
        <v>1.8E-3</v>
      </c>
      <c r="J47" s="135">
        <v>1.8E-3</v>
      </c>
      <c r="K47" s="135">
        <v>1.8E-3</v>
      </c>
      <c r="L47" s="135">
        <v>1.008E-3</v>
      </c>
      <c r="M47" s="135">
        <v>0.09</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389.34</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1.5241530263157897E-3</v>
      </c>
      <c r="G48" s="135" t="s">
        <v>392</v>
      </c>
      <c r="H48" s="135" t="s">
        <v>392</v>
      </c>
      <c r="I48" s="135">
        <v>3.9489999999999997E-2</v>
      </c>
      <c r="J48" s="135">
        <v>0.33171600000000001</v>
      </c>
      <c r="K48" s="135">
        <v>0.70292199999999994</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7.8979999999999997</v>
      </c>
      <c r="AL48" s="137" t="s">
        <v>397</v>
      </c>
    </row>
    <row r="49" spans="1:38" s="2" customFormat="1" ht="26.25" customHeight="1" thickBot="1" x14ac:dyDescent="0.25">
      <c r="A49" s="62" t="s">
        <v>119</v>
      </c>
      <c r="B49" s="62" t="s">
        <v>122</v>
      </c>
      <c r="C49" s="63" t="s">
        <v>123</v>
      </c>
      <c r="D49" s="64"/>
      <c r="E49" s="135">
        <v>8.5589999999999993E-4</v>
      </c>
      <c r="F49" s="135">
        <v>7.3227000000000006E-3</v>
      </c>
      <c r="G49" s="135">
        <v>7.6080000000000006E-4</v>
      </c>
      <c r="H49" s="135">
        <v>3.5187E-3</v>
      </c>
      <c r="I49" s="135">
        <v>5.8010999999999993E-2</v>
      </c>
      <c r="J49" s="135">
        <v>0.138846</v>
      </c>
      <c r="K49" s="135">
        <v>0.32999699999999998</v>
      </c>
      <c r="L49" s="135">
        <v>2.8425390000000002E-2</v>
      </c>
      <c r="M49" s="135">
        <v>0.43746000000000002</v>
      </c>
      <c r="N49" s="135">
        <v>0.36138000000000003</v>
      </c>
      <c r="O49" s="135">
        <v>6.6569999999999997E-3</v>
      </c>
      <c r="P49" s="135">
        <v>1.1412E-2</v>
      </c>
      <c r="Q49" s="135">
        <v>1.2362999999999999E-2</v>
      </c>
      <c r="R49" s="135">
        <v>0.16167000000000001</v>
      </c>
      <c r="S49" s="135">
        <v>4.5648000000000001E-2</v>
      </c>
      <c r="T49" s="135">
        <v>0.11411999999999999</v>
      </c>
      <c r="U49" s="135">
        <v>1.5215999999999999E-2</v>
      </c>
      <c r="V49" s="135">
        <v>0.20922000000000002</v>
      </c>
      <c r="W49" s="135">
        <v>2.8530000000000002</v>
      </c>
      <c r="X49" s="135">
        <v>0.15216000000000002</v>
      </c>
      <c r="Y49" s="135">
        <v>0.19020000000000001</v>
      </c>
      <c r="Z49" s="135">
        <v>9.5100000000000004E-2</v>
      </c>
      <c r="AA49" s="135">
        <v>6.6570000000000004E-2</v>
      </c>
      <c r="AB49" s="135">
        <v>0.50402999999999998</v>
      </c>
      <c r="AC49" s="135" t="s">
        <v>392</v>
      </c>
      <c r="AD49" s="135" t="s">
        <v>392</v>
      </c>
      <c r="AE49" s="136"/>
      <c r="AF49" s="137" t="s">
        <v>392</v>
      </c>
      <c r="AG49" s="137" t="s">
        <v>392</v>
      </c>
      <c r="AH49" s="137" t="s">
        <v>392</v>
      </c>
      <c r="AI49" s="137" t="s">
        <v>392</v>
      </c>
      <c r="AJ49" s="137" t="s">
        <v>392</v>
      </c>
      <c r="AK49" s="137">
        <v>0.95099999999999996</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8.0800000000000011E-2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0.80800000000000005</v>
      </c>
      <c r="AL51" s="137" t="s">
        <v>399</v>
      </c>
    </row>
    <row r="52" spans="1:38" s="2" customFormat="1" ht="26.25" customHeight="1" thickBot="1" x14ac:dyDescent="0.25">
      <c r="A52" s="62" t="s">
        <v>119</v>
      </c>
      <c r="B52" s="66" t="s">
        <v>128</v>
      </c>
      <c r="C52" s="68" t="s">
        <v>363</v>
      </c>
      <c r="D52" s="65"/>
      <c r="E52" s="135">
        <v>0.13040787955443001</v>
      </c>
      <c r="F52" s="135">
        <v>0.23612000000000002</v>
      </c>
      <c r="G52" s="135">
        <v>0.44153956377480003</v>
      </c>
      <c r="H52" s="135">
        <v>7.7429000000000005E-3</v>
      </c>
      <c r="I52" s="135">
        <v>5.196810468200001E-3</v>
      </c>
      <c r="J52" s="135">
        <v>1.1964749682600001E-2</v>
      </c>
      <c r="K52" s="135">
        <v>1.9336969184000002E-2</v>
      </c>
      <c r="L52" s="135" t="s">
        <v>392</v>
      </c>
      <c r="M52" s="135">
        <v>7.2768297488518E-2</v>
      </c>
      <c r="N52" s="135">
        <v>3.5898900000000004E-2</v>
      </c>
      <c r="O52" s="135">
        <v>3.5898900000000004E-2</v>
      </c>
      <c r="P52" s="135">
        <v>3.5898900000000004E-2</v>
      </c>
      <c r="Q52" s="135">
        <v>3.5898900000000004E-2</v>
      </c>
      <c r="R52" s="135">
        <v>3.5898900000000004E-2</v>
      </c>
      <c r="S52" s="135">
        <v>3.5898900000000004E-2</v>
      </c>
      <c r="T52" s="135">
        <v>3.5898900000000004E-2</v>
      </c>
      <c r="U52" s="135">
        <v>3.5898900000000004E-2</v>
      </c>
      <c r="V52" s="135">
        <v>3.5898900000000004E-2</v>
      </c>
      <c r="W52" s="135">
        <v>4.01223E-2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7.0389999999999997</v>
      </c>
      <c r="AL52" s="137" t="s">
        <v>400</v>
      </c>
    </row>
    <row r="53" spans="1:38" s="2" customFormat="1" ht="26.25" customHeight="1" thickBot="1" x14ac:dyDescent="0.25">
      <c r="A53" s="62" t="s">
        <v>119</v>
      </c>
      <c r="B53" s="66" t="s">
        <v>129</v>
      </c>
      <c r="C53" s="68" t="s">
        <v>130</v>
      </c>
      <c r="D53" s="65"/>
      <c r="E53" s="135" t="s">
        <v>392</v>
      </c>
      <c r="F53" s="135">
        <v>0.57604938356164381</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1.409</v>
      </c>
      <c r="AL53" s="137" t="s">
        <v>401</v>
      </c>
    </row>
    <row r="54" spans="1:38" s="2" customFormat="1" ht="37.5" customHeight="1" thickBot="1" x14ac:dyDescent="0.25">
      <c r="A54" s="62" t="s">
        <v>119</v>
      </c>
      <c r="B54" s="66" t="s">
        <v>131</v>
      </c>
      <c r="C54" s="68" t="s">
        <v>132</v>
      </c>
      <c r="D54" s="65"/>
      <c r="E54" s="135" t="s">
        <v>392</v>
      </c>
      <c r="F54" s="135">
        <v>0.1905</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1905</v>
      </c>
      <c r="AL54" s="137" t="s">
        <v>402</v>
      </c>
    </row>
    <row r="55" spans="1:38" s="2" customFormat="1" ht="26.25" customHeight="1" thickBot="1" x14ac:dyDescent="0.25">
      <c r="A55" s="62" t="s">
        <v>119</v>
      </c>
      <c r="B55" s="66" t="s">
        <v>133</v>
      </c>
      <c r="C55" s="68" t="s">
        <v>134</v>
      </c>
      <c r="D55" s="65"/>
      <c r="E55" s="135">
        <v>1.7537673808E-2</v>
      </c>
      <c r="F55" s="135">
        <v>1.8718601645402299E-2</v>
      </c>
      <c r="G55" s="135">
        <v>0.62299195402298846</v>
      </c>
      <c r="H55" s="135" t="s">
        <v>392</v>
      </c>
      <c r="I55" s="135">
        <v>4.1389407848499999E-3</v>
      </c>
      <c r="J55" s="135">
        <v>4.1389407848499999E-3</v>
      </c>
      <c r="K55" s="135">
        <v>4.1389407848499999E-3</v>
      </c>
      <c r="L55" s="135">
        <v>9.9334578836400003E-4</v>
      </c>
      <c r="M55" s="135">
        <v>7.9772379119999987E-2</v>
      </c>
      <c r="N55" s="135">
        <v>7.7644345026500004E-3</v>
      </c>
      <c r="O55" s="135">
        <v>2.9356139309349993E-2</v>
      </c>
      <c r="P55" s="135">
        <v>6.8226560987799997E-3</v>
      </c>
      <c r="Q55" s="135">
        <v>5.5434992864799989E-3</v>
      </c>
      <c r="R55" s="135">
        <v>5.3982387768499998E-3</v>
      </c>
      <c r="S55" s="135">
        <v>4.0087710108500001E-3</v>
      </c>
      <c r="T55" s="135">
        <v>5.7487155920049993E-2</v>
      </c>
      <c r="U55" s="135">
        <v>1.4375851169E-3</v>
      </c>
      <c r="V55" s="135">
        <v>0.74197042920499989</v>
      </c>
      <c r="W55" s="135" t="s">
        <v>392</v>
      </c>
      <c r="X55" s="135">
        <v>3.5712967454999999E-7</v>
      </c>
      <c r="Y55" s="135">
        <v>6.0765347609999989E-7</v>
      </c>
      <c r="Z55" s="135">
        <v>3.3580849995000001E-7</v>
      </c>
      <c r="AA55" s="135">
        <v>3.3580849995000001E-7</v>
      </c>
      <c r="AB55" s="135">
        <v>1.6364001505499999E-6</v>
      </c>
      <c r="AC55" s="135" t="s">
        <v>392</v>
      </c>
      <c r="AD55" s="135" t="s">
        <v>392</v>
      </c>
      <c r="AE55" s="136"/>
      <c r="AF55" s="137" t="s">
        <v>392</v>
      </c>
      <c r="AG55" s="137" t="s">
        <v>392</v>
      </c>
      <c r="AH55" s="137" t="s">
        <v>392</v>
      </c>
      <c r="AI55" s="137" t="s">
        <v>392</v>
      </c>
      <c r="AJ55" s="137" t="s">
        <v>392</v>
      </c>
      <c r="AK55" s="137">
        <v>0.92873563218390798</v>
      </c>
      <c r="AL55" s="137" t="s">
        <v>403</v>
      </c>
    </row>
    <row r="56" spans="1:38" s="2" customFormat="1" ht="26.25" customHeight="1" thickBot="1" x14ac:dyDescent="0.25">
      <c r="A56" s="66" t="s">
        <v>119</v>
      </c>
      <c r="B56" s="66" t="s">
        <v>135</v>
      </c>
      <c r="C56" s="68" t="s">
        <v>372</v>
      </c>
      <c r="D56" s="65"/>
      <c r="E56" s="135" t="s">
        <v>395</v>
      </c>
      <c r="F56" s="135" t="s">
        <v>392</v>
      </c>
      <c r="G56" s="135" t="s">
        <v>394</v>
      </c>
      <c r="H56" s="135">
        <v>2.52E-2</v>
      </c>
      <c r="I56" s="135" t="s">
        <v>392</v>
      </c>
      <c r="J56" s="135" t="s">
        <v>392</v>
      </c>
      <c r="K56" s="135" t="s">
        <v>392</v>
      </c>
      <c r="L56" s="135" t="s">
        <v>392</v>
      </c>
      <c r="M56" s="135" t="s">
        <v>394</v>
      </c>
      <c r="N56" s="135" t="s">
        <v>392</v>
      </c>
      <c r="O56" s="135" t="s">
        <v>392</v>
      </c>
      <c r="P56" s="135">
        <v>5.28E-3</v>
      </c>
      <c r="Q56" s="135">
        <v>3.0000000000000003E-4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v>43.2</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2.6475217916370003E-2</v>
      </c>
      <c r="J57" s="135">
        <v>4.7655392249466001E-2</v>
      </c>
      <c r="K57" s="135">
        <v>5.2950435832740006E-2</v>
      </c>
      <c r="L57" s="135">
        <v>7.9425653749110004E-4</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t="s">
        <v>405</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1.5863916150224999E-3</v>
      </c>
      <c r="J58" s="135">
        <v>1.27151080547268E-2</v>
      </c>
      <c r="K58" s="135">
        <v>2.1151888200299999E-2</v>
      </c>
      <c r="L58" s="135">
        <v>7.2974014291034996E-6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233.56232899999998</v>
      </c>
      <c r="AL58" s="137" t="s">
        <v>407</v>
      </c>
    </row>
    <row r="59" spans="1:38" s="2" customFormat="1" ht="26.25" customHeight="1" thickBot="1" x14ac:dyDescent="0.25">
      <c r="A59" s="62" t="s">
        <v>53</v>
      </c>
      <c r="B59" s="70" t="s">
        <v>141</v>
      </c>
      <c r="C59" s="63" t="s">
        <v>373</v>
      </c>
      <c r="D59" s="64"/>
      <c r="E59" s="135" t="s">
        <v>393</v>
      </c>
      <c r="F59" s="135">
        <v>6.98922116626E-3</v>
      </c>
      <c r="G59" s="135" t="s">
        <v>393</v>
      </c>
      <c r="H59" s="135">
        <v>3.0513912282899999E-2</v>
      </c>
      <c r="I59" s="135">
        <v>9.5951642177311128E-2</v>
      </c>
      <c r="J59" s="135">
        <v>0.10861937689067513</v>
      </c>
      <c r="K59" s="135">
        <v>0.12125523758109147</v>
      </c>
      <c r="L59" s="135">
        <v>5.5592594898545302E-4</v>
      </c>
      <c r="M59" s="135" t="s">
        <v>393</v>
      </c>
      <c r="N59" s="135">
        <v>0.74892097332379304</v>
      </c>
      <c r="O59" s="135">
        <v>5.6198276063584178E-2</v>
      </c>
      <c r="P59" s="135">
        <v>1.3564229091596349E-3</v>
      </c>
      <c r="Q59" s="135">
        <v>8.7463826646776863E-2</v>
      </c>
      <c r="R59" s="135">
        <v>0.104728036235572</v>
      </c>
      <c r="S59" s="135">
        <v>3.1649867880391477E-3</v>
      </c>
      <c r="T59" s="135">
        <v>0.28873366516274035</v>
      </c>
      <c r="U59" s="135">
        <v>0.35364152577590258</v>
      </c>
      <c r="V59" s="135">
        <v>0.16745386839635495</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533.13596971987829</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0.23721329999999999</v>
      </c>
      <c r="J60" s="135">
        <v>2.3721329999999998</v>
      </c>
      <c r="K60" s="135">
        <v>4.83915132</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47.442659999999997</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0.76766259149973304</v>
      </c>
      <c r="J61" s="135">
        <v>7.6766259149973299</v>
      </c>
      <c r="K61" s="135">
        <v>25.619249239667926</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12.6825961</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0.36291161769899899</v>
      </c>
      <c r="F64" s="135">
        <v>3.8995405650000002E-2</v>
      </c>
      <c r="G64" s="135">
        <v>3.1499456903354246E-3</v>
      </c>
      <c r="H64" s="135">
        <v>3.4363500000000003E-3</v>
      </c>
      <c r="I64" s="135" t="s">
        <v>393</v>
      </c>
      <c r="J64" s="135" t="s">
        <v>393</v>
      </c>
      <c r="K64" s="135" t="s">
        <v>393</v>
      </c>
      <c r="L64" s="135" t="s">
        <v>392</v>
      </c>
      <c r="M64" s="135">
        <v>0.23214419113629248</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t="s">
        <v>405</v>
      </c>
      <c r="AL64" s="137" t="s">
        <v>412</v>
      </c>
    </row>
    <row r="65" spans="1:38" s="2" customFormat="1" ht="26.25" customHeight="1" thickBot="1" x14ac:dyDescent="0.25">
      <c r="A65" s="62" t="s">
        <v>53</v>
      </c>
      <c r="B65" s="66" t="s">
        <v>152</v>
      </c>
      <c r="C65" s="63" t="s">
        <v>153</v>
      </c>
      <c r="D65" s="64"/>
      <c r="E65" s="135">
        <v>1.7172855041109998E-2</v>
      </c>
      <c r="F65" s="135" t="s">
        <v>392</v>
      </c>
      <c r="G65" s="135" t="s">
        <v>392</v>
      </c>
      <c r="H65" s="135">
        <v>1.36211191239E-3</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t="s">
        <v>405</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0.90311903320262399</v>
      </c>
      <c r="F70" s="135">
        <v>4.3837657572700097</v>
      </c>
      <c r="G70" s="135">
        <v>0.55741499224207003</v>
      </c>
      <c r="H70" s="135">
        <v>0.18615958088179002</v>
      </c>
      <c r="I70" s="135">
        <v>0.132081599314749</v>
      </c>
      <c r="J70" s="135">
        <v>0.15381105163887501</v>
      </c>
      <c r="K70" s="135">
        <v>0.232600739145191</v>
      </c>
      <c r="L70" s="135">
        <v>4.4140858796249205E-3</v>
      </c>
      <c r="M70" s="135">
        <v>0.27301951793364398</v>
      </c>
      <c r="N70" s="135" t="s">
        <v>394</v>
      </c>
      <c r="O70" s="135" t="s">
        <v>394</v>
      </c>
      <c r="P70" s="135">
        <v>3.6999999999999998E-2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3946.9028754999999</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v>0</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0.29835</v>
      </c>
      <c r="G72" s="135" t="s">
        <v>393</v>
      </c>
      <c r="H72" s="135" t="s">
        <v>393</v>
      </c>
      <c r="I72" s="135">
        <v>0.75643706245510867</v>
      </c>
      <c r="J72" s="135">
        <v>0.97256193744228248</v>
      </c>
      <c r="K72" s="135">
        <v>1.6209365624038041</v>
      </c>
      <c r="L72" s="135">
        <v>1.0024559999999999E-3</v>
      </c>
      <c r="M72" s="135" t="s">
        <v>393</v>
      </c>
      <c r="N72" s="135">
        <v>0.30099153403999995</v>
      </c>
      <c r="O72" s="135">
        <v>0.1843888944</v>
      </c>
      <c r="P72" s="135">
        <v>0.10761825239999999</v>
      </c>
      <c r="Q72" s="135">
        <v>0.79559999999999997</v>
      </c>
      <c r="R72" s="135">
        <v>8.9504999999999999</v>
      </c>
      <c r="S72" s="135">
        <v>1.0604319441499999</v>
      </c>
      <c r="T72" s="135">
        <v>0.27846000000000004</v>
      </c>
      <c r="U72" s="135">
        <v>3.9780000000000003E-2</v>
      </c>
      <c r="V72" s="135">
        <v>0.33070151439000001</v>
      </c>
      <c r="W72" s="135">
        <v>3.4784014007999997</v>
      </c>
      <c r="X72" s="135" t="s">
        <v>393</v>
      </c>
      <c r="Y72" s="135" t="s">
        <v>393</v>
      </c>
      <c r="Z72" s="135" t="s">
        <v>393</v>
      </c>
      <c r="AA72" s="135" t="s">
        <v>393</v>
      </c>
      <c r="AB72" s="135">
        <v>0.11055630927999999</v>
      </c>
      <c r="AC72" s="135">
        <v>5.9669999999999994E-2</v>
      </c>
      <c r="AD72" s="135">
        <v>4.9725000000000001</v>
      </c>
      <c r="AE72" s="136"/>
      <c r="AF72" s="137" t="s">
        <v>392</v>
      </c>
      <c r="AG72" s="137" t="s">
        <v>392</v>
      </c>
      <c r="AH72" s="137" t="s">
        <v>392</v>
      </c>
      <c r="AI72" s="137" t="s">
        <v>392</v>
      </c>
      <c r="AJ72" s="137" t="s">
        <v>392</v>
      </c>
      <c r="AK72" s="137">
        <v>1989</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0.14602499999999999</v>
      </c>
      <c r="J74" s="135">
        <v>0.37169999999999997</v>
      </c>
      <c r="K74" s="135">
        <v>0.53100000000000003</v>
      </c>
      <c r="L74" s="135">
        <v>3.3585750000000004E-3</v>
      </c>
      <c r="M74" s="135" t="s">
        <v>393</v>
      </c>
      <c r="N74" s="135" t="s">
        <v>392</v>
      </c>
      <c r="O74" s="135" t="s">
        <v>392</v>
      </c>
      <c r="P74" s="135" t="s">
        <v>392</v>
      </c>
      <c r="Q74" s="135" t="s">
        <v>392</v>
      </c>
      <c r="R74" s="135" t="s">
        <v>392</v>
      </c>
      <c r="S74" s="135" t="s">
        <v>392</v>
      </c>
      <c r="T74" s="135" t="s">
        <v>392</v>
      </c>
      <c r="U74" s="135" t="s">
        <v>392</v>
      </c>
      <c r="V74" s="135" t="s">
        <v>392</v>
      </c>
      <c r="W74" s="135">
        <v>0.30349818670681006</v>
      </c>
      <c r="X74" s="135" t="s">
        <v>394</v>
      </c>
      <c r="Y74" s="135" t="s">
        <v>394</v>
      </c>
      <c r="Z74" s="135" t="s">
        <v>394</v>
      </c>
      <c r="AA74" s="135" t="s">
        <v>394</v>
      </c>
      <c r="AB74" s="135" t="s">
        <v>394</v>
      </c>
      <c r="AC74" s="135">
        <v>0.53100000000000003</v>
      </c>
      <c r="AD74" s="135" t="s">
        <v>392</v>
      </c>
      <c r="AE74" s="136"/>
      <c r="AF74" s="137" t="s">
        <v>392</v>
      </c>
      <c r="AG74" s="137" t="s">
        <v>392</v>
      </c>
      <c r="AH74" s="137" t="s">
        <v>392</v>
      </c>
      <c r="AI74" s="137" t="s">
        <v>392</v>
      </c>
      <c r="AJ74" s="137" t="s">
        <v>392</v>
      </c>
      <c r="AK74" s="137">
        <v>265.5</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5.8200000000000005E-4</v>
      </c>
      <c r="H77" s="135" t="s">
        <v>394</v>
      </c>
      <c r="I77" s="135">
        <v>1.5132E-5</v>
      </c>
      <c r="J77" s="135">
        <v>1.6878E-5</v>
      </c>
      <c r="K77" s="135">
        <v>1.8624E-5</v>
      </c>
      <c r="L77" s="135" t="s">
        <v>392</v>
      </c>
      <c r="M77" s="135" t="s">
        <v>393</v>
      </c>
      <c r="N77" s="135">
        <v>5.5289999999999994E-4</v>
      </c>
      <c r="O77" s="135">
        <v>1.3386000000000002E-4</v>
      </c>
      <c r="P77" s="135">
        <v>8.7300000000000005E-7</v>
      </c>
      <c r="Q77" s="135">
        <v>1.7460000000000002E-5</v>
      </c>
      <c r="R77" s="135" t="s">
        <v>392</v>
      </c>
      <c r="S77" s="135" t="s">
        <v>392</v>
      </c>
      <c r="T77" s="135" t="s">
        <v>392</v>
      </c>
      <c r="U77" s="135" t="s">
        <v>392</v>
      </c>
      <c r="V77" s="135">
        <v>5.2379999999999996E-3</v>
      </c>
      <c r="W77" s="135">
        <v>2.9100000000000003E-3</v>
      </c>
      <c r="X77" s="135" t="s">
        <v>392</v>
      </c>
      <c r="Y77" s="135" t="s">
        <v>392</v>
      </c>
      <c r="Z77" s="135" t="s">
        <v>392</v>
      </c>
      <c r="AA77" s="135" t="s">
        <v>392</v>
      </c>
      <c r="AB77" s="135" t="s">
        <v>392</v>
      </c>
      <c r="AC77" s="135" t="s">
        <v>392</v>
      </c>
      <c r="AD77" s="135">
        <v>2.0952000000000002</v>
      </c>
      <c r="AE77" s="136"/>
      <c r="AF77" s="137" t="s">
        <v>392</v>
      </c>
      <c r="AG77" s="137" t="s">
        <v>392</v>
      </c>
      <c r="AH77" s="137" t="s">
        <v>392</v>
      </c>
      <c r="AI77" s="137" t="s">
        <v>392</v>
      </c>
      <c r="AJ77" s="137" t="s">
        <v>392</v>
      </c>
      <c r="AK77" s="137">
        <v>3.109</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4.8013E-4</v>
      </c>
      <c r="J78" s="135">
        <v>6.5702000000000002E-4</v>
      </c>
      <c r="K78" s="135">
        <v>8.0864000000000001E-4</v>
      </c>
      <c r="L78" s="135">
        <v>4.8012999999999995E-7</v>
      </c>
      <c r="M78" s="135" t="s">
        <v>393</v>
      </c>
      <c r="N78" s="135">
        <v>6.0648000000000001E-2</v>
      </c>
      <c r="O78" s="135">
        <v>5.8120999999999997E-3</v>
      </c>
      <c r="P78" s="135" t="s">
        <v>392</v>
      </c>
      <c r="Q78" s="135">
        <v>5.0540000000000003E-3</v>
      </c>
      <c r="R78" s="135" t="s">
        <v>392</v>
      </c>
      <c r="S78" s="135">
        <v>7.0755999999999999E-2</v>
      </c>
      <c r="T78" s="135">
        <v>3.2851000000000001E-4</v>
      </c>
      <c r="U78" s="135" t="s">
        <v>392</v>
      </c>
      <c r="V78" s="135" t="s">
        <v>392</v>
      </c>
      <c r="W78" s="135">
        <v>0.12634999999999999</v>
      </c>
      <c r="X78" s="135" t="s">
        <v>392</v>
      </c>
      <c r="Y78" s="135" t="s">
        <v>392</v>
      </c>
      <c r="Z78" s="135" t="s">
        <v>392</v>
      </c>
      <c r="AA78" s="135" t="s">
        <v>392</v>
      </c>
      <c r="AB78" s="135" t="s">
        <v>392</v>
      </c>
      <c r="AC78" s="135" t="s">
        <v>392</v>
      </c>
      <c r="AD78" s="135">
        <v>9.3499E-6</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1.9522520191979997</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134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9.2928571428571445</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9772.7559999999994</v>
      </c>
      <c r="AL82" s="137" t="s">
        <v>429</v>
      </c>
    </row>
    <row r="83" spans="1:38" s="2" customFormat="1" ht="26.25" customHeight="1" thickBot="1" x14ac:dyDescent="0.25">
      <c r="A83" s="62" t="s">
        <v>53</v>
      </c>
      <c r="B83" s="73" t="s">
        <v>188</v>
      </c>
      <c r="C83" s="74" t="s">
        <v>189</v>
      </c>
      <c r="D83" s="64"/>
      <c r="E83" s="135" t="s">
        <v>392</v>
      </c>
      <c r="F83" s="135">
        <v>7.5200000000000003E-2</v>
      </c>
      <c r="G83" s="135" t="s">
        <v>392</v>
      </c>
      <c r="H83" s="135" t="s">
        <v>392</v>
      </c>
      <c r="I83" s="135">
        <v>4.1282673454628559E-4</v>
      </c>
      <c r="J83" s="135">
        <v>3.096200509097142E-3</v>
      </c>
      <c r="K83" s="135">
        <v>1.4448935709119997E-2</v>
      </c>
      <c r="L83" s="135">
        <v>2.353112386913828E-5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4700</v>
      </c>
      <c r="AL83" s="137" t="s">
        <v>430</v>
      </c>
    </row>
    <row r="84" spans="1:38" s="2" customFormat="1" ht="26.25" customHeight="1" thickBot="1" x14ac:dyDescent="0.25">
      <c r="A84" s="62" t="s">
        <v>53</v>
      </c>
      <c r="B84" s="73" t="s">
        <v>190</v>
      </c>
      <c r="C84" s="74" t="s">
        <v>191</v>
      </c>
      <c r="D84" s="64"/>
      <c r="E84" s="135" t="s">
        <v>392</v>
      </c>
      <c r="F84" s="135">
        <v>5.6182704844366495E-3</v>
      </c>
      <c r="G84" s="135" t="s">
        <v>392</v>
      </c>
      <c r="H84" s="135" t="s">
        <v>392</v>
      </c>
      <c r="I84" s="135">
        <v>3.4573972211917846E-3</v>
      </c>
      <c r="J84" s="135">
        <v>1.7286986105958923E-2</v>
      </c>
      <c r="K84" s="135">
        <v>6.9147944423835692E-2</v>
      </c>
      <c r="L84" s="135">
        <v>4.4946163875493195E-7</v>
      </c>
      <c r="M84" s="135">
        <v>4.1056592001652439E-4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405</v>
      </c>
      <c r="AL84" s="137" t="s">
        <v>431</v>
      </c>
    </row>
    <row r="85" spans="1:38" s="2" customFormat="1" ht="26.25" customHeight="1" thickBot="1" x14ac:dyDescent="0.25">
      <c r="A85" s="62" t="s">
        <v>185</v>
      </c>
      <c r="B85" s="68" t="s">
        <v>192</v>
      </c>
      <c r="C85" s="74" t="s">
        <v>374</v>
      </c>
      <c r="D85" s="64"/>
      <c r="E85" s="135" t="s">
        <v>392</v>
      </c>
      <c r="F85" s="135">
        <v>5.5987840000000002</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5.5987840000000002</v>
      </c>
      <c r="AL85" s="137" t="s">
        <v>432</v>
      </c>
    </row>
    <row r="86" spans="1:38" s="2" customFormat="1" ht="26.25" customHeight="1" thickBot="1" x14ac:dyDescent="0.25">
      <c r="A86" s="62" t="s">
        <v>185</v>
      </c>
      <c r="B86" s="68" t="s">
        <v>193</v>
      </c>
      <c r="C86" s="72" t="s">
        <v>194</v>
      </c>
      <c r="D86" s="64"/>
      <c r="E86" s="135" t="s">
        <v>394</v>
      </c>
      <c r="F86" s="135">
        <v>9.9903000000000006E-2</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9772.7559999999994</v>
      </c>
      <c r="AL86" s="137" t="s">
        <v>429</v>
      </c>
    </row>
    <row r="87" spans="1:38" s="2" customFormat="1" ht="26.25" customHeight="1" thickBot="1" x14ac:dyDescent="0.25">
      <c r="A87" s="62" t="s">
        <v>185</v>
      </c>
      <c r="B87" s="68" t="s">
        <v>195</v>
      </c>
      <c r="C87" s="72" t="s">
        <v>196</v>
      </c>
      <c r="D87" s="64"/>
      <c r="E87" s="135" t="s">
        <v>392</v>
      </c>
      <c r="F87" s="135">
        <v>2.7840977555555552E-2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1.2528439899999999</v>
      </c>
      <c r="AL87" s="137" t="s">
        <v>433</v>
      </c>
    </row>
    <row r="88" spans="1:38" s="2" customFormat="1" ht="26.25" customHeight="1" thickBot="1" x14ac:dyDescent="0.25">
      <c r="A88" s="62" t="s">
        <v>185</v>
      </c>
      <c r="B88" s="68" t="s">
        <v>197</v>
      </c>
      <c r="C88" s="72" t="s">
        <v>198</v>
      </c>
      <c r="D88" s="64"/>
      <c r="E88" s="135" t="s">
        <v>392</v>
      </c>
      <c r="F88" s="135">
        <v>6.8587975700000001</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8.0251459999999994</v>
      </c>
      <c r="AL88" s="137" t="s">
        <v>434</v>
      </c>
    </row>
    <row r="89" spans="1:38" s="2" customFormat="1" ht="26.25" customHeight="1" thickBot="1" x14ac:dyDescent="0.25">
      <c r="A89" s="62" t="s">
        <v>185</v>
      </c>
      <c r="B89" s="68" t="s">
        <v>199</v>
      </c>
      <c r="C89" s="72" t="s">
        <v>200</v>
      </c>
      <c r="D89" s="64"/>
      <c r="E89" s="135" t="s">
        <v>392</v>
      </c>
      <c r="F89" s="135">
        <v>4.7419500000000001</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9.4839000000000002</v>
      </c>
      <c r="AL89" s="137" t="s">
        <v>435</v>
      </c>
    </row>
    <row r="90" spans="1:38" s="7" customFormat="1" ht="26.25" customHeight="1" thickBot="1" x14ac:dyDescent="0.25">
      <c r="A90" s="62" t="s">
        <v>185</v>
      </c>
      <c r="B90" s="68" t="s">
        <v>201</v>
      </c>
      <c r="C90" s="72" t="s">
        <v>202</v>
      </c>
      <c r="D90" s="64"/>
      <c r="E90" s="135" t="s">
        <v>394</v>
      </c>
      <c r="F90" s="135">
        <v>0.58694153538800009</v>
      </c>
      <c r="G90" s="135" t="s">
        <v>392</v>
      </c>
      <c r="H90" s="135" t="s">
        <v>392</v>
      </c>
      <c r="I90" s="135" t="s">
        <v>392</v>
      </c>
      <c r="J90" s="135" t="s">
        <v>394</v>
      </c>
      <c r="K90" s="135" t="s">
        <v>392</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1974</v>
      </c>
      <c r="AL90" s="137" t="s">
        <v>436</v>
      </c>
    </row>
    <row r="91" spans="1:38" s="2" customFormat="1" ht="26.25" customHeight="1" thickBot="1" x14ac:dyDescent="0.25">
      <c r="A91" s="62" t="s">
        <v>185</v>
      </c>
      <c r="B91" s="66" t="s">
        <v>375</v>
      </c>
      <c r="C91" s="68" t="s">
        <v>203</v>
      </c>
      <c r="D91" s="64"/>
      <c r="E91" s="135">
        <v>1.8816978599999999E-2</v>
      </c>
      <c r="F91" s="135">
        <v>4.9967564679999993E-2</v>
      </c>
      <c r="G91" s="135">
        <v>2.7179999999999999E-3</v>
      </c>
      <c r="H91" s="135">
        <v>4.2844089549999999E-2</v>
      </c>
      <c r="I91" s="135">
        <v>0.325490679</v>
      </c>
      <c r="J91" s="135">
        <v>0.368672679</v>
      </c>
      <c r="K91" s="135">
        <v>0.37759167900000001</v>
      </c>
      <c r="L91" s="135">
        <v>0.12543510554999998</v>
      </c>
      <c r="M91" s="135">
        <v>0.57528062269999991</v>
      </c>
      <c r="N91" s="135">
        <v>0.7056</v>
      </c>
      <c r="O91" s="135">
        <v>5.7080935799999996E-2</v>
      </c>
      <c r="P91" s="135">
        <v>5.1300000000000007E-5</v>
      </c>
      <c r="Q91" s="135">
        <v>1.1969999999999999E-3</v>
      </c>
      <c r="R91" s="135">
        <v>1.404E-2</v>
      </c>
      <c r="S91" s="135">
        <v>0.45534893580000002</v>
      </c>
      <c r="T91" s="135">
        <v>5.4874467900000001E-2</v>
      </c>
      <c r="U91" s="135" t="s">
        <v>392</v>
      </c>
      <c r="V91" s="135">
        <v>0.26187446790000002</v>
      </c>
      <c r="W91" s="135">
        <v>1.0323877000000001E-3</v>
      </c>
      <c r="X91" s="135">
        <v>1.1459503469999999E-3</v>
      </c>
      <c r="Y91" s="135">
        <v>4.6457446499999992E-4</v>
      </c>
      <c r="Z91" s="135">
        <v>4.6457446499999992E-4</v>
      </c>
      <c r="AA91" s="135">
        <v>4.6457446499999992E-4</v>
      </c>
      <c r="AB91" s="135">
        <v>2.5396737419999997E-3</v>
      </c>
      <c r="AC91" s="135" t="s">
        <v>392</v>
      </c>
      <c r="AD91" s="135" t="s">
        <v>392</v>
      </c>
      <c r="AE91" s="136"/>
      <c r="AF91" s="137" t="s">
        <v>392</v>
      </c>
      <c r="AG91" s="137" t="s">
        <v>392</v>
      </c>
      <c r="AH91" s="137" t="s">
        <v>392</v>
      </c>
      <c r="AI91" s="137" t="s">
        <v>392</v>
      </c>
      <c r="AJ91" s="137" t="s">
        <v>392</v>
      </c>
      <c r="AK91" s="137" t="s">
        <v>405</v>
      </c>
      <c r="AL91" s="137" t="s">
        <v>437</v>
      </c>
    </row>
    <row r="92" spans="1:38" s="2" customFormat="1" ht="26.25" customHeight="1" thickBot="1" x14ac:dyDescent="0.25">
      <c r="A92" s="62" t="s">
        <v>53</v>
      </c>
      <c r="B92" s="62" t="s">
        <v>204</v>
      </c>
      <c r="C92" s="63" t="s">
        <v>205</v>
      </c>
      <c r="D92" s="69"/>
      <c r="E92" s="135" t="s">
        <v>392</v>
      </c>
      <c r="F92" s="135">
        <v>4.5971999999999999E-2</v>
      </c>
      <c r="G92" s="135" t="s">
        <v>393</v>
      </c>
      <c r="H92" s="135" t="s">
        <v>393</v>
      </c>
      <c r="I92" s="135">
        <v>1.3791600000000001E-2</v>
      </c>
      <c r="J92" s="135">
        <v>1.83888E-2</v>
      </c>
      <c r="K92" s="135">
        <v>2.2985999999999999E-2</v>
      </c>
      <c r="L92" s="135">
        <v>3.5858160000000006E-4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5.467123599999999</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1334.9972</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0.55220129237058713</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552.20129237058711</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9.7780000000000006E-2</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9778</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0.15663952071036899</v>
      </c>
      <c r="F99" s="135">
        <v>8.3635474972046939</v>
      </c>
      <c r="G99" s="135" t="s">
        <v>392</v>
      </c>
      <c r="H99" s="135">
        <v>6.4294694306798696</v>
      </c>
      <c r="I99" s="135">
        <v>9.1809214885829354E-2</v>
      </c>
      <c r="J99" s="135">
        <v>0.14107269604407927</v>
      </c>
      <c r="K99" s="135">
        <v>0.30901638181084023</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242.72499999999999</v>
      </c>
      <c r="AL99" s="137" t="s">
        <v>441</v>
      </c>
    </row>
    <row r="100" spans="1:38" s="2" customFormat="1" ht="26.25" customHeight="1" thickBot="1" x14ac:dyDescent="0.25">
      <c r="A100" s="62" t="s">
        <v>216</v>
      </c>
      <c r="B100" s="62" t="s">
        <v>218</v>
      </c>
      <c r="C100" s="63" t="s">
        <v>379</v>
      </c>
      <c r="D100" s="76"/>
      <c r="E100" s="135">
        <v>0.13385382239789539</v>
      </c>
      <c r="F100" s="135">
        <v>9.6113815080192921</v>
      </c>
      <c r="G100" s="135" t="s">
        <v>392</v>
      </c>
      <c r="H100" s="135">
        <v>7.0935320312030177</v>
      </c>
      <c r="I100" s="135">
        <v>7.9347073477003205E-2</v>
      </c>
      <c r="J100" s="135">
        <v>0.12121947880682293</v>
      </c>
      <c r="K100" s="135">
        <v>0.26276958023067709</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635.80000000000007</v>
      </c>
      <c r="AL100" s="137" t="s">
        <v>441</v>
      </c>
    </row>
    <row r="101" spans="1:38" s="2" customFormat="1" ht="26.25" customHeight="1" thickBot="1" x14ac:dyDescent="0.25">
      <c r="A101" s="62" t="s">
        <v>216</v>
      </c>
      <c r="B101" s="62" t="s">
        <v>219</v>
      </c>
      <c r="C101" s="63" t="s">
        <v>220</v>
      </c>
      <c r="D101" s="76"/>
      <c r="E101" s="135">
        <v>1.3747500000000001E-2</v>
      </c>
      <c r="F101" s="135">
        <v>0.24367286815068495</v>
      </c>
      <c r="G101" s="135" t="s">
        <v>392</v>
      </c>
      <c r="H101" s="135">
        <v>1.8651217620401781</v>
      </c>
      <c r="I101" s="135">
        <v>1.2940471072367319E-2</v>
      </c>
      <c r="J101" s="135">
        <v>3.8821413217101954E-2</v>
      </c>
      <c r="K101" s="135">
        <v>9.0583297506571223E-2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1145.625</v>
      </c>
      <c r="AL101" s="137" t="s">
        <v>441</v>
      </c>
    </row>
    <row r="102" spans="1:38" s="2" customFormat="1" ht="26.25" customHeight="1" thickBot="1" x14ac:dyDescent="0.25">
      <c r="A102" s="62" t="s">
        <v>216</v>
      </c>
      <c r="B102" s="62" t="s">
        <v>221</v>
      </c>
      <c r="C102" s="63" t="s">
        <v>357</v>
      </c>
      <c r="D102" s="76"/>
      <c r="E102" s="135">
        <v>4.1577837495570653E-2</v>
      </c>
      <c r="F102" s="135">
        <v>1.5843849193548389</v>
      </c>
      <c r="G102" s="135" t="s">
        <v>392</v>
      </c>
      <c r="H102" s="135">
        <v>8.3798250364348856</v>
      </c>
      <c r="I102" s="135">
        <v>1.7920896774193552E-2</v>
      </c>
      <c r="J102" s="135">
        <v>0.39599522580645169</v>
      </c>
      <c r="K102" s="135">
        <v>2.7055660967741937</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2865.1</v>
      </c>
      <c r="AL102" s="137" t="s">
        <v>441</v>
      </c>
    </row>
    <row r="103" spans="1:38" s="2" customFormat="1" ht="26.25" customHeight="1" thickBot="1" x14ac:dyDescent="0.25">
      <c r="A103" s="62" t="s">
        <v>216</v>
      </c>
      <c r="B103" s="62" t="s">
        <v>222</v>
      </c>
      <c r="C103" s="63" t="s">
        <v>223</v>
      </c>
      <c r="D103" s="76"/>
      <c r="E103" s="135">
        <v>5.4572500000000005E-4</v>
      </c>
      <c r="F103" s="135">
        <v>4.1007734589041098E-2</v>
      </c>
      <c r="G103" s="135" t="s">
        <v>392</v>
      </c>
      <c r="H103" s="135">
        <v>2.8272499999999999E-2</v>
      </c>
      <c r="I103" s="135">
        <v>1.7358E-3</v>
      </c>
      <c r="J103" s="135">
        <v>2.6431499999999999E-3</v>
      </c>
      <c r="K103" s="135">
        <v>5.7202499999999996E-3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6.5750000000000002</v>
      </c>
      <c r="AL103" s="137" t="s">
        <v>441</v>
      </c>
    </row>
    <row r="104" spans="1:38" s="2" customFormat="1" ht="26.25" customHeight="1" thickBot="1" x14ac:dyDescent="0.25">
      <c r="A104" s="62" t="s">
        <v>216</v>
      </c>
      <c r="B104" s="62" t="s">
        <v>224</v>
      </c>
      <c r="C104" s="63" t="s">
        <v>225</v>
      </c>
      <c r="D104" s="76"/>
      <c r="E104" s="135">
        <v>9.0300000000000005E-4</v>
      </c>
      <c r="F104" s="135">
        <v>4.3236794520547954E-2</v>
      </c>
      <c r="G104" s="135" t="s">
        <v>392</v>
      </c>
      <c r="H104" s="135">
        <v>3.0099999999999998E-2</v>
      </c>
      <c r="I104" s="135">
        <v>8.4999057125642401E-4</v>
      </c>
      <c r="J104" s="135">
        <v>2.5499717137692718E-3</v>
      </c>
      <c r="K104" s="135">
        <v>5.9499339987949687E-3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75.25</v>
      </c>
      <c r="AL104" s="137" t="s">
        <v>441</v>
      </c>
    </row>
    <row r="105" spans="1:38" s="2" customFormat="1" ht="26.25" customHeight="1" thickBot="1" x14ac:dyDescent="0.25">
      <c r="A105" s="62" t="s">
        <v>216</v>
      </c>
      <c r="B105" s="62" t="s">
        <v>226</v>
      </c>
      <c r="C105" s="63" t="s">
        <v>227</v>
      </c>
      <c r="D105" s="76"/>
      <c r="E105" s="135">
        <v>1.2962500000000001E-3</v>
      </c>
      <c r="F105" s="135">
        <v>0.29387514589041097</v>
      </c>
      <c r="G105" s="135" t="s">
        <v>392</v>
      </c>
      <c r="H105" s="135">
        <v>0.36294999999999999</v>
      </c>
      <c r="I105" s="135">
        <v>4.3742964444444454E-3</v>
      </c>
      <c r="J105" s="135">
        <v>6.873894412698413E-3</v>
      </c>
      <c r="K105" s="135">
        <v>1.4997587809523809E-2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51.85</v>
      </c>
      <c r="AL105" s="137" t="s">
        <v>441</v>
      </c>
    </row>
    <row r="106" spans="1:38" s="2" customFormat="1" ht="26.25" customHeight="1" thickBot="1" x14ac:dyDescent="0.25">
      <c r="A106" s="62" t="s">
        <v>216</v>
      </c>
      <c r="B106" s="62" t="s">
        <v>228</v>
      </c>
      <c r="C106" s="63" t="s">
        <v>229</v>
      </c>
      <c r="D106" s="76"/>
      <c r="E106" s="135">
        <v>3.4565789473684213E-5</v>
      </c>
      <c r="F106" s="135">
        <v>9.6429349315068497E-3</v>
      </c>
      <c r="G106" s="135" t="s">
        <v>392</v>
      </c>
      <c r="H106" s="135">
        <v>9.7022763157894754E-3</v>
      </c>
      <c r="I106" s="135">
        <v>2.7750000000000002E-4</v>
      </c>
      <c r="J106" s="135">
        <v>4.44E-4</v>
      </c>
      <c r="K106" s="135">
        <v>9.435E-4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4.625</v>
      </c>
      <c r="AL106" s="137" t="s">
        <v>441</v>
      </c>
    </row>
    <row r="107" spans="1:38" s="2" customFormat="1" ht="26.25" customHeight="1" thickBot="1" x14ac:dyDescent="0.25">
      <c r="A107" s="62" t="s">
        <v>216</v>
      </c>
      <c r="B107" s="62" t="s">
        <v>230</v>
      </c>
      <c r="C107" s="63" t="s">
        <v>350</v>
      </c>
      <c r="D107" s="76"/>
      <c r="E107" s="135">
        <v>0.14504440918477901</v>
      </c>
      <c r="F107" s="135">
        <v>1.7971263750000006</v>
      </c>
      <c r="G107" s="135" t="s">
        <v>392</v>
      </c>
      <c r="H107" s="135">
        <v>1.8525331621222461</v>
      </c>
      <c r="I107" s="135">
        <v>3.2675025000000003E-2</v>
      </c>
      <c r="J107" s="135">
        <v>0.43566700000000003</v>
      </c>
      <c r="K107" s="135">
        <v>2.06941825</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10891.675000000001</v>
      </c>
      <c r="AL107" s="137" t="s">
        <v>441</v>
      </c>
    </row>
    <row r="108" spans="1:38" s="2" customFormat="1" ht="26.25" customHeight="1" thickBot="1" x14ac:dyDescent="0.25">
      <c r="A108" s="62" t="s">
        <v>216</v>
      </c>
      <c r="B108" s="62" t="s">
        <v>231</v>
      </c>
      <c r="C108" s="63" t="s">
        <v>351</v>
      </c>
      <c r="D108" s="76"/>
      <c r="E108" s="135">
        <v>0.59719275000000005</v>
      </c>
      <c r="F108" s="135">
        <v>2.3887710000000002</v>
      </c>
      <c r="G108" s="135" t="s">
        <v>392</v>
      </c>
      <c r="H108" s="135">
        <v>4.5431033712623083</v>
      </c>
      <c r="I108" s="135">
        <v>4.4236499999999998E-2</v>
      </c>
      <c r="J108" s="135">
        <v>0.44236500000000001</v>
      </c>
      <c r="K108" s="135">
        <v>0.88473000000000002</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22118.25</v>
      </c>
      <c r="AL108" s="137" t="s">
        <v>441</v>
      </c>
    </row>
    <row r="109" spans="1:38" s="2" customFormat="1" ht="26.25" customHeight="1" thickBot="1" x14ac:dyDescent="0.25">
      <c r="A109" s="62" t="s">
        <v>216</v>
      </c>
      <c r="B109" s="62" t="s">
        <v>232</v>
      </c>
      <c r="C109" s="63" t="s">
        <v>352</v>
      </c>
      <c r="D109" s="76"/>
      <c r="E109" s="135">
        <v>7.6520699999999997E-2</v>
      </c>
      <c r="F109" s="135">
        <v>1.3858749000000001</v>
      </c>
      <c r="G109" s="135" t="s">
        <v>392</v>
      </c>
      <c r="H109" s="135">
        <v>1.5870960000000001</v>
      </c>
      <c r="I109" s="135">
        <v>5.6682000000000003E-2</v>
      </c>
      <c r="J109" s="135">
        <v>0.311751</v>
      </c>
      <c r="K109" s="135">
        <v>0.311751</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2834.1</v>
      </c>
      <c r="AL109" s="137" t="s">
        <v>441</v>
      </c>
    </row>
    <row r="110" spans="1:38" s="2" customFormat="1" ht="26.25" customHeight="1" thickBot="1" x14ac:dyDescent="0.25">
      <c r="A110" s="62" t="s">
        <v>216</v>
      </c>
      <c r="B110" s="62" t="s">
        <v>233</v>
      </c>
      <c r="C110" s="63" t="s">
        <v>353</v>
      </c>
      <c r="D110" s="76"/>
      <c r="E110" s="135">
        <v>0.12202812499999999</v>
      </c>
      <c r="F110" s="135">
        <v>1.5675464648500002</v>
      </c>
      <c r="G110" s="135" t="s">
        <v>392</v>
      </c>
      <c r="H110" s="135">
        <v>2.9050322500000001</v>
      </c>
      <c r="I110" s="135">
        <v>0.16689114999999999</v>
      </c>
      <c r="J110" s="135">
        <v>1.2375685000000001</v>
      </c>
      <c r="K110" s="135">
        <v>1.2396450000000001</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7292.875</v>
      </c>
      <c r="AL110" s="137" t="s">
        <v>441</v>
      </c>
    </row>
    <row r="111" spans="1:38" s="2" customFormat="1" ht="26.25" customHeight="1" thickBot="1" x14ac:dyDescent="0.25">
      <c r="A111" s="62" t="s">
        <v>216</v>
      </c>
      <c r="B111" s="62" t="s">
        <v>234</v>
      </c>
      <c r="C111" s="63" t="s">
        <v>347</v>
      </c>
      <c r="D111" s="76"/>
      <c r="E111" s="135">
        <v>1.2045999999999999E-3</v>
      </c>
      <c r="F111" s="135">
        <v>7.1071399999999993E-2</v>
      </c>
      <c r="G111" s="135" t="s">
        <v>392</v>
      </c>
      <c r="H111" s="135">
        <v>0.56616199999999994</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1204.5999999999999</v>
      </c>
      <c r="AL111" s="137" t="s">
        <v>441</v>
      </c>
    </row>
    <row r="112" spans="1:38" s="2" customFormat="1" ht="26.25" customHeight="1" thickBot="1" x14ac:dyDescent="0.25">
      <c r="A112" s="62" t="s">
        <v>235</v>
      </c>
      <c r="B112" s="62" t="s">
        <v>236</v>
      </c>
      <c r="C112" s="63" t="s">
        <v>237</v>
      </c>
      <c r="D112" s="64"/>
      <c r="E112" s="135">
        <v>16.971073199999999</v>
      </c>
      <c r="F112" s="135" t="s">
        <v>392</v>
      </c>
      <c r="G112" s="135" t="s">
        <v>392</v>
      </c>
      <c r="H112" s="135">
        <v>18.914234897823516</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424.27683000000002</v>
      </c>
      <c r="AL112" s="137" t="s">
        <v>442</v>
      </c>
    </row>
    <row r="113" spans="1:38" s="2" customFormat="1" ht="26.25" customHeight="1" thickBot="1" x14ac:dyDescent="0.25">
      <c r="A113" s="62" t="s">
        <v>235</v>
      </c>
      <c r="B113" s="77" t="s">
        <v>238</v>
      </c>
      <c r="C113" s="78" t="s">
        <v>239</v>
      </c>
      <c r="D113" s="64"/>
      <c r="E113" s="135">
        <v>3.9133639376435609</v>
      </c>
      <c r="F113" s="135" t="s">
        <v>393</v>
      </c>
      <c r="G113" s="135" t="s">
        <v>392</v>
      </c>
      <c r="H113" s="135">
        <v>15.540960068082668</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97834098.441089019</v>
      </c>
      <c r="AL113" s="137" t="s">
        <v>443</v>
      </c>
    </row>
    <row r="114" spans="1:38" s="2" customFormat="1" ht="26.25" customHeight="1" thickBot="1" x14ac:dyDescent="0.25">
      <c r="A114" s="62" t="s">
        <v>235</v>
      </c>
      <c r="B114" s="77" t="s">
        <v>240</v>
      </c>
      <c r="C114" s="78" t="s">
        <v>358</v>
      </c>
      <c r="D114" s="64"/>
      <c r="E114" s="135">
        <v>2.7460725599999999E-2</v>
      </c>
      <c r="F114" s="135" t="s">
        <v>392</v>
      </c>
      <c r="G114" s="135" t="s">
        <v>392</v>
      </c>
      <c r="H114" s="135">
        <v>8.9247358200000002E-2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686518.14</v>
      </c>
      <c r="AL114" s="137" t="s">
        <v>443</v>
      </c>
    </row>
    <row r="115" spans="1:38" s="2" customFormat="1" ht="26.25" customHeight="1" thickBot="1" x14ac:dyDescent="0.25">
      <c r="A115" s="62" t="s">
        <v>235</v>
      </c>
      <c r="B115" s="77" t="s">
        <v>241</v>
      </c>
      <c r="C115" s="78" t="s">
        <v>242</v>
      </c>
      <c r="D115" s="64"/>
      <c r="E115" s="135">
        <v>0.17820254800000004</v>
      </c>
      <c r="F115" s="135" t="s">
        <v>392</v>
      </c>
      <c r="G115" s="135" t="s">
        <v>392</v>
      </c>
      <c r="H115" s="135">
        <v>0.35640509600000009</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4455063.7000000011</v>
      </c>
      <c r="AL115" s="137" t="s">
        <v>443</v>
      </c>
    </row>
    <row r="116" spans="1:38" s="2" customFormat="1" ht="26.25" customHeight="1" thickBot="1" x14ac:dyDescent="0.25">
      <c r="A116" s="62" t="s">
        <v>235</v>
      </c>
      <c r="B116" s="62" t="s">
        <v>243</v>
      </c>
      <c r="C116" s="68" t="s">
        <v>380</v>
      </c>
      <c r="D116" s="64"/>
      <c r="E116" s="135">
        <v>0.75024053204152019</v>
      </c>
      <c r="F116" s="135" t="s">
        <v>393</v>
      </c>
      <c r="G116" s="135" t="s">
        <v>392</v>
      </c>
      <c r="H116" s="135">
        <v>2.0411631803768451</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18756013.301038004</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0.24816155999999998</v>
      </c>
      <c r="J119" s="135">
        <v>6.4522005600000005</v>
      </c>
      <c r="K119" s="135">
        <v>6.4522005600000005</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4136026</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3.5569823599999997</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4136026</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1.2356685250000001</v>
      </c>
      <c r="AD122" s="135" t="s">
        <v>392</v>
      </c>
      <c r="AE122" s="136"/>
      <c r="AF122" s="137" t="s">
        <v>392</v>
      </c>
      <c r="AG122" s="137" t="s">
        <v>392</v>
      </c>
      <c r="AH122" s="137" t="s">
        <v>392</v>
      </c>
      <c r="AI122" s="137" t="s">
        <v>392</v>
      </c>
      <c r="AJ122" s="137" t="s">
        <v>392</v>
      </c>
      <c r="AK122" s="137">
        <v>122853.122</v>
      </c>
      <c r="AL122" s="137" t="s">
        <v>48</v>
      </c>
    </row>
    <row r="123" spans="1:38" s="2" customFormat="1" ht="26.25" customHeight="1" thickBot="1" x14ac:dyDescent="0.25">
      <c r="A123" s="62" t="s">
        <v>235</v>
      </c>
      <c r="B123" s="62" t="s">
        <v>256</v>
      </c>
      <c r="C123" s="63" t="s">
        <v>257</v>
      </c>
      <c r="D123" s="64"/>
      <c r="E123" s="135">
        <v>1.0159522035844387E-2</v>
      </c>
      <c r="F123" s="135">
        <v>2.6668745344091523E-2</v>
      </c>
      <c r="G123" s="135">
        <v>1.2699402544805484E-3</v>
      </c>
      <c r="H123" s="135">
        <v>1.0159522035844387E-2</v>
      </c>
      <c r="I123" s="135">
        <v>2.3282237998810056E-2</v>
      </c>
      <c r="J123" s="135">
        <v>2.4552178253290605E-2</v>
      </c>
      <c r="K123" s="135">
        <v>2.4552178253290605E-2</v>
      </c>
      <c r="L123" s="135">
        <v>2.1165670908009143E-3</v>
      </c>
      <c r="M123" s="135">
        <v>0.24933160329634771</v>
      </c>
      <c r="N123" s="135">
        <v>3.047856610753317E-4</v>
      </c>
      <c r="O123" s="135">
        <v>6.7730146905629267E-4</v>
      </c>
      <c r="P123" s="135">
        <v>1.3969342799286037E-4</v>
      </c>
      <c r="Q123" s="135">
        <v>3.8521521052576642E-4</v>
      </c>
      <c r="R123" s="135">
        <v>4.2331341816018289E-4</v>
      </c>
      <c r="S123" s="135">
        <v>3.7251580798096097E-4</v>
      </c>
      <c r="T123" s="135">
        <v>1.9049103817208232E-4</v>
      </c>
      <c r="U123" s="135">
        <v>2.031904407168878E-4</v>
      </c>
      <c r="V123" s="135">
        <v>3.894483447073683E-3</v>
      </c>
      <c r="W123" s="135" t="s">
        <v>392</v>
      </c>
      <c r="X123" s="135">
        <v>3.047856610753317E-4</v>
      </c>
      <c r="Y123" s="135">
        <v>5.0797610179221945E-4</v>
      </c>
      <c r="Z123" s="135">
        <v>3.7251580798096097E-4</v>
      </c>
      <c r="AA123" s="135">
        <v>2.328223799881006E-4</v>
      </c>
      <c r="AB123" s="135">
        <v>1.4180999508366127E-3</v>
      </c>
      <c r="AC123" s="135" t="s">
        <v>392</v>
      </c>
      <c r="AD123" s="135" t="s">
        <v>392</v>
      </c>
      <c r="AE123" s="136"/>
      <c r="AF123" s="137" t="s">
        <v>392</v>
      </c>
      <c r="AG123" s="137" t="s">
        <v>392</v>
      </c>
      <c r="AH123" s="137" t="s">
        <v>392</v>
      </c>
      <c r="AI123" s="137" t="s">
        <v>392</v>
      </c>
      <c r="AJ123" s="137" t="s">
        <v>392</v>
      </c>
      <c r="AK123" s="137">
        <v>0.97086670709373712</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1.5416696330984083</v>
      </c>
      <c r="G125" s="135" t="s">
        <v>392</v>
      </c>
      <c r="H125" s="135" t="s">
        <v>396</v>
      </c>
      <c r="I125" s="135">
        <v>1.3723138426799999E-4</v>
      </c>
      <c r="J125" s="135">
        <v>9.1071736832400011E-4</v>
      </c>
      <c r="K125" s="135">
        <v>1.925397906548E-3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1850.6276483424499</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7.4508201839999996E-2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310.45084100000003</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0.2598696991932643</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291.92501352748599</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8.0858757000001316E-4</v>
      </c>
      <c r="F129" s="135">
        <v>6.8776414000001115E-3</v>
      </c>
      <c r="G129" s="135">
        <v>4.3682317000000705E-5</v>
      </c>
      <c r="H129" s="135" t="s">
        <v>396</v>
      </c>
      <c r="I129" s="135">
        <v>1.4870576000000241E-5</v>
      </c>
      <c r="J129" s="135">
        <v>2.6023508000000421E-5</v>
      </c>
      <c r="K129" s="135">
        <v>3.7176440000000605E-5</v>
      </c>
      <c r="L129" s="135">
        <v>5.2047016000000847E-7</v>
      </c>
      <c r="M129" s="135">
        <v>6.5058770000001056E-5</v>
      </c>
      <c r="N129" s="135">
        <v>1.2082343000000197E-3</v>
      </c>
      <c r="O129" s="135">
        <v>9.2941100000001515E-5</v>
      </c>
      <c r="P129" s="135">
        <v>5.2047016000000849E-5</v>
      </c>
      <c r="Q129" s="135">
        <v>1.4870576000000241E-5</v>
      </c>
      <c r="R129" s="135" t="s">
        <v>396</v>
      </c>
      <c r="S129" s="135" t="s">
        <v>396</v>
      </c>
      <c r="T129" s="135">
        <v>1.3011754000000211E-4</v>
      </c>
      <c r="U129" s="135" t="s">
        <v>396</v>
      </c>
      <c r="V129" s="135" t="s">
        <v>396</v>
      </c>
      <c r="W129" s="135">
        <v>5.1117605000000827E-4</v>
      </c>
      <c r="X129" s="135">
        <v>1.8588220000000302E-5</v>
      </c>
      <c r="Y129" s="135" t="s">
        <v>393</v>
      </c>
      <c r="Z129" s="135" t="s">
        <v>393</v>
      </c>
      <c r="AA129" s="135" t="s">
        <v>393</v>
      </c>
      <c r="AB129" s="135">
        <v>1.8588220000000302E-5</v>
      </c>
      <c r="AC129" s="135">
        <v>9.2941099999991269E-5</v>
      </c>
      <c r="AD129" s="135" t="s">
        <v>392</v>
      </c>
      <c r="AE129" s="136"/>
      <c r="AF129" s="137" t="s">
        <v>392</v>
      </c>
      <c r="AG129" s="137" t="s">
        <v>392</v>
      </c>
      <c r="AH129" s="137" t="s">
        <v>392</v>
      </c>
      <c r="AI129" s="137" t="s">
        <v>392</v>
      </c>
      <c r="AJ129" s="137" t="s">
        <v>392</v>
      </c>
      <c r="AK129" s="137">
        <v>0.92941100000001509</v>
      </c>
      <c r="AL129" s="137" t="s">
        <v>450</v>
      </c>
    </row>
    <row r="130" spans="1:38" s="2" customFormat="1" ht="26.25" customHeight="1" thickBot="1" x14ac:dyDescent="0.25">
      <c r="A130" s="62" t="s">
        <v>260</v>
      </c>
      <c r="B130" s="66" t="s">
        <v>272</v>
      </c>
      <c r="C130" s="80" t="s">
        <v>273</v>
      </c>
      <c r="D130" s="64"/>
      <c r="E130" s="135">
        <v>1.2647871209999993E-2</v>
      </c>
      <c r="F130" s="135">
        <v>0.10757959419999995</v>
      </c>
      <c r="G130" s="135">
        <v>6.8327580099999962E-4</v>
      </c>
      <c r="H130" s="135" t="s">
        <v>396</v>
      </c>
      <c r="I130" s="135">
        <v>2.3260452799999987E-4</v>
      </c>
      <c r="J130" s="135">
        <v>4.0705792399999973E-4</v>
      </c>
      <c r="K130" s="135">
        <v>5.8151131999999975E-4</v>
      </c>
      <c r="L130" s="135">
        <v>8.141158479999996E-6</v>
      </c>
      <c r="M130" s="135">
        <v>1.0176448099999994E-3</v>
      </c>
      <c r="N130" s="135">
        <v>1.8899117899999991E-2</v>
      </c>
      <c r="O130" s="135">
        <v>1.4537782999999992E-3</v>
      </c>
      <c r="P130" s="135">
        <v>8.1411584799999956E-4</v>
      </c>
      <c r="Q130" s="135">
        <v>2.3260452799999987E-4</v>
      </c>
      <c r="R130" s="135" t="s">
        <v>396</v>
      </c>
      <c r="S130" s="135" t="s">
        <v>396</v>
      </c>
      <c r="T130" s="135">
        <v>2.0352896199999988E-3</v>
      </c>
      <c r="U130" s="135" t="s">
        <v>396</v>
      </c>
      <c r="V130" s="135" t="s">
        <v>396</v>
      </c>
      <c r="W130" s="135">
        <v>7.9957806499999957E-3</v>
      </c>
      <c r="X130" s="135">
        <v>2.9075565999999987E-4</v>
      </c>
      <c r="Y130" s="135" t="s">
        <v>393</v>
      </c>
      <c r="Z130" s="135" t="s">
        <v>393</v>
      </c>
      <c r="AA130" s="135" t="s">
        <v>393</v>
      </c>
      <c r="AB130" s="135">
        <v>2.9075565999999987E-4</v>
      </c>
      <c r="AC130" s="135">
        <v>1.4537782999998392E-3</v>
      </c>
      <c r="AD130" s="135" t="s">
        <v>392</v>
      </c>
      <c r="AE130" s="136"/>
      <c r="AF130" s="137" t="s">
        <v>392</v>
      </c>
      <c r="AG130" s="137" t="s">
        <v>392</v>
      </c>
      <c r="AH130" s="137" t="s">
        <v>392</v>
      </c>
      <c r="AI130" s="137" t="s">
        <v>392</v>
      </c>
      <c r="AJ130" s="137" t="s">
        <v>392</v>
      </c>
      <c r="AK130" s="137">
        <v>14.537782999999992</v>
      </c>
      <c r="AL130" s="137" t="s">
        <v>450</v>
      </c>
    </row>
    <row r="131" spans="1:38" s="2" customFormat="1" ht="26.25" customHeight="1" thickBot="1" x14ac:dyDescent="0.25">
      <c r="A131" s="62" t="s">
        <v>260</v>
      </c>
      <c r="B131" s="66" t="s">
        <v>274</v>
      </c>
      <c r="C131" s="74" t="s">
        <v>275</v>
      </c>
      <c r="D131" s="64"/>
      <c r="E131" s="135">
        <v>4.7710935999999999E-3</v>
      </c>
      <c r="F131" s="135">
        <v>2.5690503999999995E-3</v>
      </c>
      <c r="G131" s="135">
        <v>1.2294741199999999E-3</v>
      </c>
      <c r="H131" s="135" t="s">
        <v>396</v>
      </c>
      <c r="I131" s="135" t="s">
        <v>396</v>
      </c>
      <c r="J131" s="135" t="s">
        <v>396</v>
      </c>
      <c r="K131" s="135">
        <v>1.6515323999999999E-4</v>
      </c>
      <c r="L131" s="135">
        <v>3.7985245199999997E-6</v>
      </c>
      <c r="M131" s="135">
        <v>7.3401439999999998E-4</v>
      </c>
      <c r="N131" s="135">
        <v>3.7838442319999993E-3</v>
      </c>
      <c r="O131" s="135">
        <v>2.2020432000000018E-4</v>
      </c>
      <c r="P131" s="135">
        <v>1.06432088E-4</v>
      </c>
      <c r="Q131" s="135">
        <v>1.1010216E-5</v>
      </c>
      <c r="R131" s="135">
        <v>1.2111237599999999E-4</v>
      </c>
      <c r="S131" s="135">
        <v>5.9785472879999996E-3</v>
      </c>
      <c r="T131" s="135">
        <v>1.2111237599999999E-4</v>
      </c>
      <c r="U131" s="135" t="s">
        <v>396</v>
      </c>
      <c r="V131" s="135" t="s">
        <v>396</v>
      </c>
      <c r="W131" s="135">
        <v>8.0741584000000003E-4</v>
      </c>
      <c r="X131" s="135">
        <v>1.4680288000000001E-7</v>
      </c>
      <c r="Y131" s="135" t="s">
        <v>393</v>
      </c>
      <c r="Z131" s="135" t="s">
        <v>393</v>
      </c>
      <c r="AA131" s="135" t="s">
        <v>393</v>
      </c>
      <c r="AB131" s="135">
        <v>1.4680288000000001E-7</v>
      </c>
      <c r="AC131" s="135">
        <v>3.6700719999995955E-4</v>
      </c>
      <c r="AD131" s="135">
        <v>7.3401439999999998E-2</v>
      </c>
      <c r="AE131" s="136"/>
      <c r="AF131" s="137" t="s">
        <v>392</v>
      </c>
      <c r="AG131" s="137" t="s">
        <v>392</v>
      </c>
      <c r="AH131" s="137" t="s">
        <v>392</v>
      </c>
      <c r="AI131" s="137" t="s">
        <v>392</v>
      </c>
      <c r="AJ131" s="137" t="s">
        <v>392</v>
      </c>
      <c r="AK131" s="137">
        <v>3.6700719999999998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2.7027824999999998E-2</v>
      </c>
      <c r="F133" s="135">
        <v>4.25893E-4</v>
      </c>
      <c r="G133" s="135">
        <v>3.7019929999999998E-3</v>
      </c>
      <c r="H133" s="135" t="s">
        <v>392</v>
      </c>
      <c r="I133" s="135">
        <v>1.1368067E-3</v>
      </c>
      <c r="J133" s="135">
        <v>1.1368067E-3</v>
      </c>
      <c r="K133" s="135">
        <v>1.2632641600000003E-3</v>
      </c>
      <c r="L133" s="135" t="s">
        <v>396</v>
      </c>
      <c r="M133" s="135">
        <v>4.5865400000000009E-3</v>
      </c>
      <c r="N133" s="135">
        <v>9.8381283000000008E-4</v>
      </c>
      <c r="O133" s="135">
        <v>1.6478783000000002E-4</v>
      </c>
      <c r="P133" s="135">
        <v>4.8813889999999999E-2</v>
      </c>
      <c r="Q133" s="135">
        <v>4.4587720999999993E-4</v>
      </c>
      <c r="R133" s="135">
        <v>4.4423916000000004E-4</v>
      </c>
      <c r="S133" s="135">
        <v>4.0721923000000001E-4</v>
      </c>
      <c r="T133" s="135">
        <v>5.6774812999999999E-4</v>
      </c>
      <c r="U133" s="135">
        <v>6.4801258000000007E-4</v>
      </c>
      <c r="V133" s="135">
        <v>5.2456913200000007E-3</v>
      </c>
      <c r="W133" s="135">
        <v>8.8454700000000007E-4</v>
      </c>
      <c r="X133" s="135">
        <v>4.3244519999999999E-7</v>
      </c>
      <c r="Y133" s="135">
        <v>2.3620680999999999E-7</v>
      </c>
      <c r="Z133" s="135">
        <v>2.1098084E-7</v>
      </c>
      <c r="AA133" s="135">
        <v>2.2899939000000001E-7</v>
      </c>
      <c r="AB133" s="135">
        <v>1.1086322399999999E-6</v>
      </c>
      <c r="AC133" s="135">
        <v>4.9141499999999999E-3</v>
      </c>
      <c r="AD133" s="135">
        <v>1.3432009999999998E-2</v>
      </c>
      <c r="AE133" s="136"/>
      <c r="AF133" s="137" t="s">
        <v>392</v>
      </c>
      <c r="AG133" s="137" t="s">
        <v>392</v>
      </c>
      <c r="AH133" s="137" t="s">
        <v>392</v>
      </c>
      <c r="AI133" s="137" t="s">
        <v>392</v>
      </c>
      <c r="AJ133" s="137" t="s">
        <v>392</v>
      </c>
      <c r="AK133" s="137">
        <v>32761</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0.70839410359497423</v>
      </c>
      <c r="F135" s="135">
        <v>0.27631616255076213</v>
      </c>
      <c r="G135" s="135">
        <v>2.4444814844718575E-2</v>
      </c>
      <c r="H135" s="135" t="s">
        <v>392</v>
      </c>
      <c r="I135" s="135">
        <v>0.93576071765639812</v>
      </c>
      <c r="J135" s="135">
        <v>1.0081228582501263</v>
      </c>
      <c r="K135" s="135">
        <v>1.0379817016224964</v>
      </c>
      <c r="L135" s="135">
        <v>0.40020960115787091</v>
      </c>
      <c r="M135" s="135">
        <v>12.475647066579935</v>
      </c>
      <c r="N135" s="135">
        <v>0.10994492414391513</v>
      </c>
      <c r="O135" s="135">
        <v>2.2431040393845456E-2</v>
      </c>
      <c r="P135" s="135" t="s">
        <v>392</v>
      </c>
      <c r="Q135" s="135">
        <v>9.3165004959861394E-2</v>
      </c>
      <c r="R135" s="135">
        <v>1.5405542482433746E-3</v>
      </c>
      <c r="S135" s="135">
        <v>4.41656193927049E-2</v>
      </c>
      <c r="T135" s="135" t="s">
        <v>392</v>
      </c>
      <c r="U135" s="135">
        <v>1.5043826723021896E-2</v>
      </c>
      <c r="V135" s="135">
        <v>3.9197366391858783</v>
      </c>
      <c r="W135" s="135">
        <v>2.2370156432293746</v>
      </c>
      <c r="X135" s="135">
        <v>1.6310207294410921E-3</v>
      </c>
      <c r="Y135" s="135">
        <v>3.1217893961787615E-3</v>
      </c>
      <c r="Z135" s="135">
        <v>3.920229752226838E-3</v>
      </c>
      <c r="AA135" s="135" t="s">
        <v>394</v>
      </c>
      <c r="AB135" s="135">
        <v>8.6730398778466916E-3</v>
      </c>
      <c r="AC135" s="135" t="s">
        <v>392</v>
      </c>
      <c r="AD135" s="135" t="s">
        <v>392</v>
      </c>
      <c r="AE135" s="136"/>
      <c r="AF135" s="137" t="s">
        <v>392</v>
      </c>
      <c r="AG135" s="137" t="s">
        <v>392</v>
      </c>
      <c r="AH135" s="137" t="s">
        <v>392</v>
      </c>
      <c r="AI135" s="137" t="s">
        <v>392</v>
      </c>
      <c r="AJ135" s="137" t="s">
        <v>392</v>
      </c>
      <c r="AK135" s="137">
        <v>69646.139498600009</v>
      </c>
      <c r="AL135" s="137" t="s">
        <v>453</v>
      </c>
    </row>
    <row r="136" spans="1:38" s="2" customFormat="1" ht="26.25" customHeight="1" thickBot="1" x14ac:dyDescent="0.25">
      <c r="A136" s="62" t="s">
        <v>260</v>
      </c>
      <c r="B136" s="62" t="s">
        <v>284</v>
      </c>
      <c r="C136" s="63" t="s">
        <v>285</v>
      </c>
      <c r="D136" s="64"/>
      <c r="E136" s="135" t="s">
        <v>392</v>
      </c>
      <c r="F136" s="135">
        <v>8.4132828000000014E-3</v>
      </c>
      <c r="G136" s="135" t="s">
        <v>392</v>
      </c>
      <c r="H136" s="135">
        <v>0.39112000000000008</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274.92019365000004</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0.82806280399999987</v>
      </c>
      <c r="J139" s="135">
        <v>0.82806280399999987</v>
      </c>
      <c r="K139" s="135">
        <v>0.82806280399999987</v>
      </c>
      <c r="L139" s="135" t="s">
        <v>396</v>
      </c>
      <c r="M139" s="135" t="s">
        <v>396</v>
      </c>
      <c r="N139" s="135">
        <v>2.4191039999999996E-3</v>
      </c>
      <c r="O139" s="135">
        <v>4.8843840000000003E-3</v>
      </c>
      <c r="P139" s="135">
        <v>4.8843840000000003E-3</v>
      </c>
      <c r="Q139" s="135">
        <v>7.7444040000000007E-3</v>
      </c>
      <c r="R139" s="135">
        <v>7.3958400000000007E-3</v>
      </c>
      <c r="S139" s="135">
        <v>1.7174548000000001E-2</v>
      </c>
      <c r="T139" s="135" t="s">
        <v>396</v>
      </c>
      <c r="U139" s="135" t="s">
        <v>396</v>
      </c>
      <c r="V139" s="135" t="s">
        <v>396</v>
      </c>
      <c r="W139" s="135">
        <v>8.3164759999999998</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7696</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119.86331492680922</v>
      </c>
      <c r="F141" s="19">
        <f t="shared" ref="F141:AD141" si="0">SUM(F14:F140)</f>
        <v>120.03780766943704</v>
      </c>
      <c r="G141" s="19">
        <f t="shared" si="0"/>
        <v>22.926545395541883</v>
      </c>
      <c r="H141" s="19">
        <f t="shared" si="0"/>
        <v>78.649677184930511</v>
      </c>
      <c r="I141" s="19">
        <f t="shared" si="0"/>
        <v>42.168261986842587</v>
      </c>
      <c r="J141" s="19">
        <f t="shared" si="0"/>
        <v>62.995434366262167</v>
      </c>
      <c r="K141" s="19">
        <f t="shared" si="0"/>
        <v>93.284975978833444</v>
      </c>
      <c r="L141" s="19">
        <f t="shared" si="0"/>
        <v>6.3602650022195029</v>
      </c>
      <c r="M141" s="19">
        <f t="shared" si="0"/>
        <v>370.46385049393865</v>
      </c>
      <c r="N141" s="19">
        <f t="shared" si="0"/>
        <v>8.3180969679677066</v>
      </c>
      <c r="O141" s="19">
        <f t="shared" si="0"/>
        <v>1.4611590962640324</v>
      </c>
      <c r="P141" s="19">
        <f t="shared" si="0"/>
        <v>0.8000366449983366</v>
      </c>
      <c r="Q141" s="19">
        <f t="shared" si="0"/>
        <v>2.1332612857193256</v>
      </c>
      <c r="R141" s="19">
        <f>SUM(R14:R140)</f>
        <v>12.352746212279134</v>
      </c>
      <c r="S141" s="19">
        <f t="shared" si="0"/>
        <v>17.8931695130157</v>
      </c>
      <c r="T141" s="19">
        <f t="shared" si="0"/>
        <v>2.5218973988157294</v>
      </c>
      <c r="U141" s="19">
        <f t="shared" si="0"/>
        <v>2.7663536016691119</v>
      </c>
      <c r="V141" s="19">
        <f t="shared" si="0"/>
        <v>55.305807494582446</v>
      </c>
      <c r="W141" s="19">
        <f t="shared" si="0"/>
        <v>61.186294127789019</v>
      </c>
      <c r="X141" s="19">
        <f t="shared" si="0"/>
        <v>8.0127794687191276</v>
      </c>
      <c r="Y141" s="19">
        <f t="shared" si="0"/>
        <v>7.9126158846524062</v>
      </c>
      <c r="Z141" s="19">
        <f t="shared" si="0"/>
        <v>3.0576288757442867</v>
      </c>
      <c r="AA141" s="19">
        <f t="shared" si="0"/>
        <v>4.443534321857765</v>
      </c>
      <c r="AB141" s="19">
        <f t="shared" si="0"/>
        <v>23.537114860253585</v>
      </c>
      <c r="AC141" s="19">
        <f t="shared" si="0"/>
        <v>2.8479875848231324</v>
      </c>
      <c r="AD141" s="19">
        <f t="shared" si="0"/>
        <v>8.5271017129578102</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119.86331492680922</v>
      </c>
      <c r="F152" s="13">
        <f t="shared" ref="F152:AD152" si="1">F141 + F151 + IF(AND(OR($B$4="AT",$B$4="BE",$B$4="CH",$B$4="GB",$B$4="IE",$B$4="LT",$B$4="LU",$B$4="NL"),SUM(F143:F149)&gt;0),SUM(F143:F149)-SUM(F27:F33),0)</f>
        <v>120.03780766943704</v>
      </c>
      <c r="G152" s="13">
        <f t="shared" si="1"/>
        <v>22.926545395541883</v>
      </c>
      <c r="H152" s="13">
        <f t="shared" si="1"/>
        <v>78.649677184930511</v>
      </c>
      <c r="I152" s="13">
        <f t="shared" si="1"/>
        <v>42.168261986842587</v>
      </c>
      <c r="J152" s="13">
        <f t="shared" si="1"/>
        <v>62.995434366262167</v>
      </c>
      <c r="K152" s="13">
        <f t="shared" si="1"/>
        <v>93.284975978833444</v>
      </c>
      <c r="L152" s="13">
        <f t="shared" si="1"/>
        <v>6.3602650022195029</v>
      </c>
      <c r="M152" s="13">
        <f t="shared" si="1"/>
        <v>370.46385049393865</v>
      </c>
      <c r="N152" s="13">
        <f t="shared" si="1"/>
        <v>8.3180969679677066</v>
      </c>
      <c r="O152" s="13">
        <f t="shared" si="1"/>
        <v>1.4611590962640324</v>
      </c>
      <c r="P152" s="13">
        <f t="shared" si="1"/>
        <v>0.8000366449983366</v>
      </c>
      <c r="Q152" s="13">
        <f t="shared" si="1"/>
        <v>2.1332612857193256</v>
      </c>
      <c r="R152" s="13">
        <f t="shared" si="1"/>
        <v>12.352746212279134</v>
      </c>
      <c r="S152" s="13">
        <f t="shared" si="1"/>
        <v>17.8931695130157</v>
      </c>
      <c r="T152" s="13">
        <f t="shared" si="1"/>
        <v>2.5218973988157294</v>
      </c>
      <c r="U152" s="13">
        <f t="shared" si="1"/>
        <v>2.7663536016691119</v>
      </c>
      <c r="V152" s="13">
        <f t="shared" si="1"/>
        <v>55.305807494582446</v>
      </c>
      <c r="W152" s="13">
        <f t="shared" si="1"/>
        <v>61.186294127789019</v>
      </c>
      <c r="X152" s="13">
        <f t="shared" si="1"/>
        <v>8.0127794687191276</v>
      </c>
      <c r="Y152" s="13">
        <f t="shared" si="1"/>
        <v>7.9126158846524062</v>
      </c>
      <c r="Z152" s="13">
        <f t="shared" si="1"/>
        <v>3.0576288757442867</v>
      </c>
      <c r="AA152" s="13">
        <f t="shared" si="1"/>
        <v>4.443534321857765</v>
      </c>
      <c r="AB152" s="13">
        <f t="shared" si="1"/>
        <v>23.537114860253585</v>
      </c>
      <c r="AC152" s="13">
        <f t="shared" si="1"/>
        <v>2.8479875848231324</v>
      </c>
      <c r="AD152" s="13">
        <f t="shared" si="1"/>
        <v>8.5271017129578102</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119.86331492680922</v>
      </c>
      <c r="F154" s="13">
        <f>F141 + F153 - IF(OR($B$6=2005,$B$6&gt;=2020),SUM(F99:F122),0) + IF(AND(OR($B$4="AT",$B$4="BE",$B$4="CH",$B$4="GB",$B$4="IE",$B$4="LT",$B$4="LU",$B$4="NL"),SUM(F143:F149)&gt;0),SUM(F143:F149)-SUM(F27:F33),0)</f>
        <v>120.03780766943704</v>
      </c>
      <c r="G154" s="13">
        <f>G141 + G153 + IF(AND(OR($B$4="AT",$B$4="BE",$B$4="CH",$B$4="GB",$B$4="IE",$B$4="LT",$B$4="LU",$B$4="NL"),SUM(G143:G149)&gt;0),SUM(G143:G149)-SUM(G27:G33),0)</f>
        <v>22.926545395541883</v>
      </c>
      <c r="H154" s="13">
        <f t="shared" ref="H154:AD154" si="2">H141 + H153 + IF(AND(OR($B$4="AT",$B$4="BE",$B$4="CH",$B$4="GB",$B$4="IE",$B$4="LT",$B$4="LU",$B$4="NL"),SUM(H143:H149)&gt;0),SUM(H143:H149)-SUM(H27:H33),0)</f>
        <v>78.649677184930511</v>
      </c>
      <c r="I154" s="13">
        <f t="shared" si="2"/>
        <v>42.168261986842587</v>
      </c>
      <c r="J154" s="13">
        <f t="shared" si="2"/>
        <v>62.995434366262167</v>
      </c>
      <c r="K154" s="13">
        <f t="shared" si="2"/>
        <v>93.284975978833444</v>
      </c>
      <c r="L154" s="13">
        <f t="shared" si="2"/>
        <v>6.3602650022195029</v>
      </c>
      <c r="M154" s="13">
        <f t="shared" si="2"/>
        <v>370.46385049393865</v>
      </c>
      <c r="N154" s="13">
        <f t="shared" si="2"/>
        <v>8.3180969679677066</v>
      </c>
      <c r="O154" s="13">
        <f t="shared" si="2"/>
        <v>1.4611590962640324</v>
      </c>
      <c r="P154" s="13">
        <f t="shared" si="2"/>
        <v>0.8000366449983366</v>
      </c>
      <c r="Q154" s="13">
        <f t="shared" si="2"/>
        <v>2.1332612857193256</v>
      </c>
      <c r="R154" s="13">
        <f t="shared" si="2"/>
        <v>12.352746212279134</v>
      </c>
      <c r="S154" s="13">
        <f t="shared" si="2"/>
        <v>17.8931695130157</v>
      </c>
      <c r="T154" s="13">
        <f t="shared" si="2"/>
        <v>2.5218973988157294</v>
      </c>
      <c r="U154" s="13">
        <f t="shared" si="2"/>
        <v>2.7663536016691119</v>
      </c>
      <c r="V154" s="13">
        <f t="shared" si="2"/>
        <v>55.305807494582446</v>
      </c>
      <c r="W154" s="13">
        <f t="shared" si="2"/>
        <v>61.186294127789019</v>
      </c>
      <c r="X154" s="13">
        <f t="shared" si="2"/>
        <v>8.0127794687191276</v>
      </c>
      <c r="Y154" s="13">
        <f t="shared" si="2"/>
        <v>7.9126158846524062</v>
      </c>
      <c r="Z154" s="13">
        <f t="shared" si="2"/>
        <v>3.0576288757442867</v>
      </c>
      <c r="AA154" s="13">
        <f t="shared" si="2"/>
        <v>4.443534321857765</v>
      </c>
      <c r="AB154" s="13">
        <f t="shared" si="2"/>
        <v>23.537114860253585</v>
      </c>
      <c r="AC154" s="13">
        <f t="shared" si="2"/>
        <v>2.8479875848231324</v>
      </c>
      <c r="AD154" s="13">
        <f t="shared" si="2"/>
        <v>8.5271017129578102</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3.9732209867264205</v>
      </c>
      <c r="F157" s="138">
        <v>8.0876410515425587E-2</v>
      </c>
      <c r="G157" s="138">
        <v>0.22992917877267907</v>
      </c>
      <c r="H157" s="138" t="s">
        <v>396</v>
      </c>
      <c r="I157" s="138">
        <v>5.4746998148407569E-2</v>
      </c>
      <c r="J157" s="138">
        <v>5.4746998148407569E-2</v>
      </c>
      <c r="K157" s="138">
        <v>5.4746998148407569E-2</v>
      </c>
      <c r="L157" s="138">
        <v>2.6278559111235632E-2</v>
      </c>
      <c r="M157" s="138">
        <v>0.70459274344481582</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11879.674292658747</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5.0643698351173997E-3</v>
      </c>
      <c r="F158" s="138">
        <v>2.543881988915376E-4</v>
      </c>
      <c r="G158" s="138">
        <v>2.6898944837500007E-4</v>
      </c>
      <c r="H158" s="138" t="s">
        <v>396</v>
      </c>
      <c r="I158" s="138">
        <v>8.2160909634214496E-5</v>
      </c>
      <c r="J158" s="138">
        <v>8.2160909634214496E-5</v>
      </c>
      <c r="K158" s="138">
        <v>8.2160909634214496E-5</v>
      </c>
      <c r="L158" s="138">
        <v>3.9437236624422959E-5</v>
      </c>
      <c r="M158" s="138">
        <v>8.17512455749448E-3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13.897787773064994</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2000</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2000</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31.474686499999997</v>
      </c>
      <c r="F14" s="135">
        <v>0.53178077000000001</v>
      </c>
      <c r="G14" s="135">
        <v>365.96167446966416</v>
      </c>
      <c r="H14" s="135">
        <v>1.0443E-3</v>
      </c>
      <c r="I14" s="135">
        <v>4.3101314448266095</v>
      </c>
      <c r="J14" s="135">
        <v>9.4350074746816812</v>
      </c>
      <c r="K14" s="135">
        <v>13.827060424999999</v>
      </c>
      <c r="L14" s="135">
        <v>8.7637221744761157E-2</v>
      </c>
      <c r="M14" s="135">
        <v>11.719680095526682</v>
      </c>
      <c r="N14" s="135">
        <v>2.4109844837499996</v>
      </c>
      <c r="O14" s="135">
        <v>0.34879392062500003</v>
      </c>
      <c r="P14" s="135">
        <v>0.44726550300000001</v>
      </c>
      <c r="Q14" s="135">
        <v>1.9285179900000002</v>
      </c>
      <c r="R14" s="135">
        <v>1.2761899179000005</v>
      </c>
      <c r="S14" s="135">
        <v>0.47893649578999997</v>
      </c>
      <c r="T14" s="135">
        <v>12.613322257275</v>
      </c>
      <c r="U14" s="135">
        <v>5.2400125679999991</v>
      </c>
      <c r="V14" s="135">
        <v>5.3240358037500002</v>
      </c>
      <c r="W14" s="135">
        <v>11.75669225</v>
      </c>
      <c r="X14" s="135">
        <v>1.7869969000000002E-3</v>
      </c>
      <c r="Y14" s="135">
        <v>5.6463931999999996E-3</v>
      </c>
      <c r="Z14" s="135">
        <v>4.6911286999999999E-3</v>
      </c>
      <c r="AA14" s="135">
        <v>6.3601436000000004E-4</v>
      </c>
      <c r="AB14" s="135">
        <v>1.2760533159999999E-2</v>
      </c>
      <c r="AC14" s="135">
        <v>1.4651513</v>
      </c>
      <c r="AD14" s="135">
        <v>1.8456829737</v>
      </c>
      <c r="AE14" s="136"/>
      <c r="AF14" s="137">
        <v>44463</v>
      </c>
      <c r="AG14" s="137">
        <v>119676</v>
      </c>
      <c r="AH14" s="137">
        <v>95602.5</v>
      </c>
      <c r="AI14" s="137">
        <v>1325</v>
      </c>
      <c r="AJ14" s="137">
        <v>1218</v>
      </c>
      <c r="AK14" s="137" t="s">
        <v>392</v>
      </c>
      <c r="AL14" s="137" t="s">
        <v>49</v>
      </c>
    </row>
    <row r="15" spans="1:38" s="1" customFormat="1" ht="26.25" customHeight="1" thickBot="1" x14ac:dyDescent="0.25">
      <c r="A15" s="62" t="s">
        <v>53</v>
      </c>
      <c r="B15" s="62" t="s">
        <v>54</v>
      </c>
      <c r="C15" s="63" t="s">
        <v>55</v>
      </c>
      <c r="D15" s="64"/>
      <c r="E15" s="135">
        <v>1.8974957000000003</v>
      </c>
      <c r="F15" s="135" t="s">
        <v>393</v>
      </c>
      <c r="G15" s="135">
        <v>9.6628722637865661</v>
      </c>
      <c r="H15" s="135" t="s">
        <v>396</v>
      </c>
      <c r="I15" s="135">
        <v>0.14324845899999999</v>
      </c>
      <c r="J15" s="135">
        <v>0.14324845899999999</v>
      </c>
      <c r="K15" s="135">
        <v>0.14324845899999999</v>
      </c>
      <c r="L15" s="135">
        <v>9.0799385840000003E-3</v>
      </c>
      <c r="M15" s="135">
        <v>0.10813181708272972</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13846.7</v>
      </c>
      <c r="AG15" s="137" t="s">
        <v>394</v>
      </c>
      <c r="AH15" s="137">
        <v>8157.6</v>
      </c>
      <c r="AI15" s="137" t="s">
        <v>394</v>
      </c>
      <c r="AJ15" s="137" t="s">
        <v>394</v>
      </c>
      <c r="AK15" s="137" t="s">
        <v>392</v>
      </c>
      <c r="AL15" s="137" t="s">
        <v>49</v>
      </c>
    </row>
    <row r="16" spans="1:38" s="1" customFormat="1" ht="26.25" customHeight="1" thickBot="1" x14ac:dyDescent="0.25">
      <c r="A16" s="62" t="s">
        <v>53</v>
      </c>
      <c r="B16" s="62" t="s">
        <v>56</v>
      </c>
      <c r="C16" s="63" t="s">
        <v>57</v>
      </c>
      <c r="D16" s="64"/>
      <c r="E16" s="135">
        <v>2.4579765330000001</v>
      </c>
      <c r="F16" s="135">
        <v>0.20004710349999999</v>
      </c>
      <c r="G16" s="135">
        <v>3.8249567435758309</v>
      </c>
      <c r="H16" s="135" t="s">
        <v>396</v>
      </c>
      <c r="I16" s="135">
        <v>0.19921540732135984</v>
      </c>
      <c r="J16" s="135">
        <v>0.28816496383684931</v>
      </c>
      <c r="K16" s="135">
        <v>0.29462932114175405</v>
      </c>
      <c r="L16" s="135">
        <v>9.5623395514252724E-2</v>
      </c>
      <c r="M16" s="135">
        <v>1.5327625304999999</v>
      </c>
      <c r="N16" s="135">
        <v>3.0336460494999997E-3</v>
      </c>
      <c r="O16" s="135">
        <v>1.4459900405E-4</v>
      </c>
      <c r="P16" s="135">
        <v>2.2498104300000001E-3</v>
      </c>
      <c r="Q16" s="135">
        <v>2.48186245E-3</v>
      </c>
      <c r="R16" s="135">
        <v>5.0988420585000001E-3</v>
      </c>
      <c r="S16" s="135">
        <v>2.6729404117E-3</v>
      </c>
      <c r="T16" s="135">
        <v>1.2174852585E-3</v>
      </c>
      <c r="U16" s="135">
        <v>2.7607862610000001E-3</v>
      </c>
      <c r="V16" s="135">
        <v>7.6656623284999989E-2</v>
      </c>
      <c r="W16" s="135">
        <v>0.94965204234</v>
      </c>
      <c r="X16" s="135">
        <v>1.7350543240000002E-2</v>
      </c>
      <c r="Y16" s="135">
        <v>4.4013613049999997E-2</v>
      </c>
      <c r="Z16" s="135">
        <v>7.8459849499999991E-3</v>
      </c>
      <c r="AA16" s="135">
        <v>7.3166248599999999E-3</v>
      </c>
      <c r="AB16" s="135">
        <v>7.652676609999999E-2</v>
      </c>
      <c r="AC16" s="135">
        <v>4.8738799999999989E-4</v>
      </c>
      <c r="AD16" s="135">
        <v>2.8800199999999999E-7</v>
      </c>
      <c r="AE16" s="136"/>
      <c r="AF16" s="137">
        <v>2262.3999999999996</v>
      </c>
      <c r="AG16" s="137">
        <v>3408.3</v>
      </c>
      <c r="AH16" s="137">
        <v>3661.2045000000003</v>
      </c>
      <c r="AI16" s="137" t="s">
        <v>394</v>
      </c>
      <c r="AJ16" s="137" t="s">
        <v>394</v>
      </c>
      <c r="AK16" s="137" t="s">
        <v>392</v>
      </c>
      <c r="AL16" s="137" t="s">
        <v>49</v>
      </c>
    </row>
    <row r="17" spans="1:38" s="2" customFormat="1" ht="26.25" customHeight="1" thickBot="1" x14ac:dyDescent="0.25">
      <c r="A17" s="62" t="s">
        <v>53</v>
      </c>
      <c r="B17" s="62" t="s">
        <v>58</v>
      </c>
      <c r="C17" s="63" t="s">
        <v>59</v>
      </c>
      <c r="D17" s="64"/>
      <c r="E17" s="135">
        <v>2.0105249999999999</v>
      </c>
      <c r="F17" s="135" t="s">
        <v>393</v>
      </c>
      <c r="G17" s="135">
        <v>2.726203065460588</v>
      </c>
      <c r="H17" s="135" t="s">
        <v>393</v>
      </c>
      <c r="I17" s="135" t="s">
        <v>393</v>
      </c>
      <c r="J17" s="135" t="s">
        <v>393</v>
      </c>
      <c r="K17" s="135" t="s">
        <v>393</v>
      </c>
      <c r="L17" s="135" t="s">
        <v>393</v>
      </c>
      <c r="M17" s="135">
        <v>68.95572770683323</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1728.6000000000001</v>
      </c>
      <c r="AG17" s="137">
        <v>2078.1966050653564</v>
      </c>
      <c r="AH17" s="137">
        <v>2595.3847189072776</v>
      </c>
      <c r="AI17" s="137" t="s">
        <v>394</v>
      </c>
      <c r="AJ17" s="137" t="s">
        <v>394</v>
      </c>
      <c r="AK17" s="137" t="s">
        <v>392</v>
      </c>
      <c r="AL17" s="137" t="s">
        <v>49</v>
      </c>
    </row>
    <row r="18" spans="1:38" s="2" customFormat="1" ht="26.25" customHeight="1" thickBot="1" x14ac:dyDescent="0.25">
      <c r="A18" s="62" t="s">
        <v>53</v>
      </c>
      <c r="B18" s="62" t="s">
        <v>60</v>
      </c>
      <c r="C18" s="63" t="s">
        <v>61</v>
      </c>
      <c r="D18" s="64"/>
      <c r="E18" s="135">
        <v>0.34105004200000005</v>
      </c>
      <c r="F18" s="135" t="s">
        <v>393</v>
      </c>
      <c r="G18" s="135">
        <v>0.1525665329504132</v>
      </c>
      <c r="H18" s="135" t="s">
        <v>393</v>
      </c>
      <c r="I18" s="135" t="s">
        <v>393</v>
      </c>
      <c r="J18" s="135" t="s">
        <v>393</v>
      </c>
      <c r="K18" s="135" t="s">
        <v>393</v>
      </c>
      <c r="L18" s="135" t="s">
        <v>393</v>
      </c>
      <c r="M18" s="135">
        <v>0.14890327400000003</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40.200000000000003</v>
      </c>
      <c r="AG18" s="137">
        <v>23.954000000000001</v>
      </c>
      <c r="AH18" s="137">
        <v>4274.1000000000004</v>
      </c>
      <c r="AI18" s="137" t="s">
        <v>394</v>
      </c>
      <c r="AJ18" s="137" t="s">
        <v>394</v>
      </c>
      <c r="AK18" s="137" t="s">
        <v>392</v>
      </c>
      <c r="AL18" s="137" t="s">
        <v>49</v>
      </c>
    </row>
    <row r="19" spans="1:38" s="2" customFormat="1" ht="26.25" customHeight="1" thickBot="1" x14ac:dyDescent="0.25">
      <c r="A19" s="62" t="s">
        <v>53</v>
      </c>
      <c r="B19" s="62" t="s">
        <v>62</v>
      </c>
      <c r="C19" s="63" t="s">
        <v>63</v>
      </c>
      <c r="D19" s="64"/>
      <c r="E19" s="135">
        <v>1.1490909083941521</v>
      </c>
      <c r="F19" s="135">
        <v>0.13015134179818239</v>
      </c>
      <c r="G19" s="135">
        <v>2.4670245794393022</v>
      </c>
      <c r="H19" s="135" t="s">
        <v>396</v>
      </c>
      <c r="I19" s="135">
        <v>3.771515854793836E-2</v>
      </c>
      <c r="J19" s="135">
        <v>4.3503958547938364E-2</v>
      </c>
      <c r="K19" s="135">
        <v>4.3503958547938364E-2</v>
      </c>
      <c r="L19" s="135">
        <v>1.9569662341917538E-2</v>
      </c>
      <c r="M19" s="135">
        <v>0.22231696139770821</v>
      </c>
      <c r="N19" s="135">
        <v>1.771309025991307E-4</v>
      </c>
      <c r="O19" s="135">
        <v>1.3571582939928878E-5</v>
      </c>
      <c r="P19" s="135">
        <v>2.2673177639573254E-3</v>
      </c>
      <c r="Q19" s="135">
        <v>4.3300565999209725E-4</v>
      </c>
      <c r="R19" s="135">
        <v>3.8738597579897273E-4</v>
      </c>
      <c r="S19" s="135">
        <v>3.8138919515979457E-4</v>
      </c>
      <c r="T19" s="135">
        <v>6.3213175798972635E-5</v>
      </c>
      <c r="U19" s="135">
        <v>4.0748912279541644E-4</v>
      </c>
      <c r="V19" s="135">
        <v>5.1754781717942316E-2</v>
      </c>
      <c r="W19" s="135">
        <v>4.3519990319589056E-3</v>
      </c>
      <c r="X19" s="135">
        <v>5.9609063519430999E-3</v>
      </c>
      <c r="Y19" s="135">
        <v>3.6414256139770819E-2</v>
      </c>
      <c r="Z19" s="135">
        <v>7.0761702599130699E-3</v>
      </c>
      <c r="AA19" s="135">
        <v>6.6620195279146512E-3</v>
      </c>
      <c r="AB19" s="135">
        <v>5.6113352279541645E-2</v>
      </c>
      <c r="AC19" s="135">
        <v>3.7144800000000003E-4</v>
      </c>
      <c r="AD19" s="135">
        <v>2.1949200000000004E-7</v>
      </c>
      <c r="AE19" s="136"/>
      <c r="AF19" s="137">
        <v>1688.4</v>
      </c>
      <c r="AG19" s="137" t="s">
        <v>394</v>
      </c>
      <c r="AH19" s="137">
        <v>3823.5365999209725</v>
      </c>
      <c r="AI19" s="137" t="s">
        <v>394</v>
      </c>
      <c r="AJ19" s="137" t="s">
        <v>394</v>
      </c>
      <c r="AK19" s="137" t="s">
        <v>392</v>
      </c>
      <c r="AL19" s="137" t="s">
        <v>49</v>
      </c>
    </row>
    <row r="20" spans="1:38" s="2" customFormat="1" ht="26.25" customHeight="1" thickBot="1" x14ac:dyDescent="0.25">
      <c r="A20" s="62" t="s">
        <v>53</v>
      </c>
      <c r="B20" s="62" t="s">
        <v>64</v>
      </c>
      <c r="C20" s="63" t="s">
        <v>65</v>
      </c>
      <c r="D20" s="64"/>
      <c r="E20" s="135">
        <v>0.35719582100000002</v>
      </c>
      <c r="F20" s="135">
        <v>6.8202057600000005E-2</v>
      </c>
      <c r="G20" s="135">
        <v>0.5166556526033057</v>
      </c>
      <c r="H20" s="135" t="s">
        <v>396</v>
      </c>
      <c r="I20" s="135">
        <v>9.9134974285714286E-3</v>
      </c>
      <c r="J20" s="135">
        <v>1.1123919000000003E-2</v>
      </c>
      <c r="K20" s="135">
        <v>1.1207758000000002E-2</v>
      </c>
      <c r="L20" s="135">
        <v>3.8677854240000004E-3</v>
      </c>
      <c r="M20" s="135">
        <v>0.106891687</v>
      </c>
      <c r="N20" s="135">
        <v>1.6589105000000002E-3</v>
      </c>
      <c r="O20" s="135">
        <v>2.5800749999999999E-5</v>
      </c>
      <c r="P20" s="135">
        <v>1.5207403000000001E-3</v>
      </c>
      <c r="Q20" s="135">
        <v>3.1450599999999999E-4</v>
      </c>
      <c r="R20" s="135">
        <v>2.59413E-4</v>
      </c>
      <c r="S20" s="135">
        <v>2.8703019999999998E-4</v>
      </c>
      <c r="T20" s="135">
        <v>1.9167730000000001E-4</v>
      </c>
      <c r="U20" s="135">
        <v>2.0596560000000003E-4</v>
      </c>
      <c r="V20" s="135">
        <v>1.3597535000000003E-2</v>
      </c>
      <c r="W20" s="135">
        <v>4.2177110000000007E-3</v>
      </c>
      <c r="X20" s="135">
        <v>3.0060334999999997E-3</v>
      </c>
      <c r="Y20" s="135">
        <v>1.2980995299999999E-2</v>
      </c>
      <c r="Z20" s="135">
        <v>3.6570249000000003E-3</v>
      </c>
      <c r="AA20" s="135">
        <v>3.4790345000000004E-3</v>
      </c>
      <c r="AB20" s="135">
        <v>2.3123088199999996E-2</v>
      </c>
      <c r="AC20" s="135">
        <v>7.8177740000000005E-5</v>
      </c>
      <c r="AD20" s="135">
        <v>2.0361318079999999E-3</v>
      </c>
      <c r="AE20" s="136"/>
      <c r="AF20" s="137">
        <v>321.60000000000002</v>
      </c>
      <c r="AG20" s="137">
        <v>11.977</v>
      </c>
      <c r="AH20" s="137">
        <v>2569.5</v>
      </c>
      <c r="AI20" s="137">
        <v>403</v>
      </c>
      <c r="AJ20" s="137" t="s">
        <v>394</v>
      </c>
      <c r="AK20" s="137" t="s">
        <v>392</v>
      </c>
      <c r="AL20" s="137" t="s">
        <v>49</v>
      </c>
    </row>
    <row r="21" spans="1:38" s="2" customFormat="1" ht="26.25" customHeight="1" thickBot="1" x14ac:dyDescent="0.25">
      <c r="A21" s="62" t="s">
        <v>53</v>
      </c>
      <c r="B21" s="62" t="s">
        <v>66</v>
      </c>
      <c r="C21" s="63" t="s">
        <v>67</v>
      </c>
      <c r="D21" s="64"/>
      <c r="E21" s="135">
        <v>2.0599498499999997</v>
      </c>
      <c r="F21" s="135">
        <v>0.59465548000000001</v>
      </c>
      <c r="G21" s="135">
        <v>3.4647059255926771</v>
      </c>
      <c r="H21" s="135">
        <v>1.0883999999999998E-3</v>
      </c>
      <c r="I21" s="135">
        <v>0.19822232339495796</v>
      </c>
      <c r="J21" s="135">
        <v>0.20954342717647059</v>
      </c>
      <c r="K21" s="135">
        <v>0.21618743600000001</v>
      </c>
      <c r="L21" s="135">
        <v>6.2697389110588239E-2</v>
      </c>
      <c r="M21" s="135">
        <v>1.1218351499999999</v>
      </c>
      <c r="N21" s="135">
        <v>4.4733288199999999E-2</v>
      </c>
      <c r="O21" s="135">
        <v>1.2082137579999999E-2</v>
      </c>
      <c r="P21" s="135">
        <v>7.9141030000000005E-3</v>
      </c>
      <c r="Q21" s="135">
        <v>1.9386800000000001E-3</v>
      </c>
      <c r="R21" s="135">
        <v>2.34562756E-2</v>
      </c>
      <c r="S21" s="135">
        <v>8.5620151199999987E-3</v>
      </c>
      <c r="T21" s="135">
        <v>3.9103386000000004E-3</v>
      </c>
      <c r="U21" s="135">
        <v>1.6053195999999998E-3</v>
      </c>
      <c r="V21" s="135">
        <v>0.56633672600000007</v>
      </c>
      <c r="W21" s="135">
        <v>0.129755974</v>
      </c>
      <c r="X21" s="135">
        <v>2.7996839000000003E-2</v>
      </c>
      <c r="Y21" s="135">
        <v>8.8478244999999983E-2</v>
      </c>
      <c r="Z21" s="135">
        <v>2.3972265000000003E-2</v>
      </c>
      <c r="AA21" s="135">
        <v>2.1628121E-2</v>
      </c>
      <c r="AB21" s="135">
        <v>0.16207546999999997</v>
      </c>
      <c r="AC21" s="135">
        <v>5.1137070000000003E-3</v>
      </c>
      <c r="AD21" s="135">
        <v>2.5359207429999999E-2</v>
      </c>
      <c r="AE21" s="136"/>
      <c r="AF21" s="137">
        <v>2399</v>
      </c>
      <c r="AG21" s="137">
        <v>148.85</v>
      </c>
      <c r="AH21" s="137">
        <v>10852.2</v>
      </c>
      <c r="AI21" s="137">
        <v>913</v>
      </c>
      <c r="AJ21" s="137" t="s">
        <v>394</v>
      </c>
      <c r="AK21" s="137" t="s">
        <v>392</v>
      </c>
      <c r="AL21" s="137" t="s">
        <v>49</v>
      </c>
    </row>
    <row r="22" spans="1:38" s="2" customFormat="1" ht="26.25" customHeight="1" thickBot="1" x14ac:dyDescent="0.25">
      <c r="A22" s="62" t="s">
        <v>53</v>
      </c>
      <c r="B22" s="66" t="s">
        <v>68</v>
      </c>
      <c r="C22" s="63" t="s">
        <v>69</v>
      </c>
      <c r="D22" s="64"/>
      <c r="E22" s="135">
        <v>8.8968933789999998</v>
      </c>
      <c r="F22" s="135">
        <v>4.5572598000000006E-2</v>
      </c>
      <c r="G22" s="135">
        <v>2.0938478202864865</v>
      </c>
      <c r="H22" s="135" t="s">
        <v>396</v>
      </c>
      <c r="I22" s="135" t="s">
        <v>393</v>
      </c>
      <c r="J22" s="135" t="s">
        <v>393</v>
      </c>
      <c r="K22" s="135" t="s">
        <v>393</v>
      </c>
      <c r="L22" s="135" t="s">
        <v>393</v>
      </c>
      <c r="M22" s="135">
        <v>5.9381165408691885</v>
      </c>
      <c r="N22" s="135">
        <v>0.248117478</v>
      </c>
      <c r="O22" s="135">
        <v>2.0254488000000001E-2</v>
      </c>
      <c r="P22" s="135">
        <v>0.15190866</v>
      </c>
      <c r="Q22" s="135">
        <v>6.7092991500000004E-2</v>
      </c>
      <c r="R22" s="135">
        <v>0.103804251</v>
      </c>
      <c r="S22" s="135">
        <v>0.16380817169999998</v>
      </c>
      <c r="T22" s="135">
        <v>0.124058739</v>
      </c>
      <c r="U22" s="135">
        <v>6.405481830000001E-2</v>
      </c>
      <c r="V22" s="135">
        <v>1.0734878640000001</v>
      </c>
      <c r="W22" s="135">
        <v>1.03804251E-2</v>
      </c>
      <c r="X22" s="135">
        <v>1.64567715E-4</v>
      </c>
      <c r="Y22" s="135">
        <v>7.0890707999999995E-4</v>
      </c>
      <c r="Z22" s="135">
        <v>7.0890707999999995E-4</v>
      </c>
      <c r="AA22" s="135">
        <v>1.0886787300000002E-4</v>
      </c>
      <c r="AB22" s="135">
        <v>1.691249748E-3</v>
      </c>
      <c r="AC22" s="135">
        <v>1.1646330599999999E-2</v>
      </c>
      <c r="AD22" s="135">
        <v>0.26077653300000003</v>
      </c>
      <c r="AE22" s="136"/>
      <c r="AF22" s="137">
        <v>3840</v>
      </c>
      <c r="AG22" s="137">
        <v>2908.2570000000001</v>
      </c>
      <c r="AH22" s="137">
        <v>13689.9</v>
      </c>
      <c r="AI22" s="137" t="s">
        <v>394</v>
      </c>
      <c r="AJ22" s="137" t="s">
        <v>394</v>
      </c>
      <c r="AK22" s="137" t="s">
        <v>392</v>
      </c>
      <c r="AL22" s="137" t="s">
        <v>49</v>
      </c>
    </row>
    <row r="23" spans="1:38" s="2" customFormat="1" ht="26.25" customHeight="1" thickBot="1" x14ac:dyDescent="0.25">
      <c r="A23" s="62" t="s">
        <v>70</v>
      </c>
      <c r="B23" s="66" t="s">
        <v>364</v>
      </c>
      <c r="C23" s="63" t="s">
        <v>360</v>
      </c>
      <c r="D23" s="109"/>
      <c r="E23" s="135">
        <v>3.3367581477645913</v>
      </c>
      <c r="F23" s="135">
        <v>0.45241347198362353</v>
      </c>
      <c r="G23" s="135">
        <v>5.7400000000000007E-2</v>
      </c>
      <c r="H23" s="135">
        <v>6.4429860000000006E-4</v>
      </c>
      <c r="I23" s="135">
        <v>0.28063672477300422</v>
      </c>
      <c r="J23" s="135">
        <v>0.28063672477300422</v>
      </c>
      <c r="K23" s="135">
        <v>0.28063672477300422</v>
      </c>
      <c r="L23" s="135">
        <v>0.15663753136988173</v>
      </c>
      <c r="M23" s="135">
        <v>1.2698417901606096</v>
      </c>
      <c r="N23" s="135">
        <v>2.8208E-2</v>
      </c>
      <c r="O23" s="135">
        <v>8.1999999999999998E-4</v>
      </c>
      <c r="P23" s="135">
        <v>3.5259999999999995E-4</v>
      </c>
      <c r="Q23" s="135">
        <v>1.763E-3</v>
      </c>
      <c r="R23" s="135">
        <v>4.1000000000000003E-3</v>
      </c>
      <c r="S23" s="135">
        <v>0.1394</v>
      </c>
      <c r="T23" s="135">
        <v>5.7400000000000003E-3</v>
      </c>
      <c r="U23" s="135">
        <v>8.1999999999999998E-4</v>
      </c>
      <c r="V23" s="135">
        <v>8.2000000000000003E-2</v>
      </c>
      <c r="W23" s="135" t="s">
        <v>392</v>
      </c>
      <c r="X23" s="135">
        <v>2.4599999999999999E-3</v>
      </c>
      <c r="Y23" s="135">
        <v>4.1000000000000003E-3</v>
      </c>
      <c r="Z23" s="135" t="s">
        <v>392</v>
      </c>
      <c r="AA23" s="135" t="s">
        <v>392</v>
      </c>
      <c r="AB23" s="135">
        <v>6.5599999999999999E-3</v>
      </c>
      <c r="AC23" s="135" t="s">
        <v>392</v>
      </c>
      <c r="AD23" s="135" t="s">
        <v>392</v>
      </c>
      <c r="AE23" s="136"/>
      <c r="AF23" s="137">
        <v>3526</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2.0090253320000002</v>
      </c>
      <c r="F24" s="135">
        <v>0.85848489920000004</v>
      </c>
      <c r="G24" s="135">
        <v>2.1051664619495858</v>
      </c>
      <c r="H24" s="135">
        <v>1.6224E-3</v>
      </c>
      <c r="I24" s="135">
        <v>0.25330420366386552</v>
      </c>
      <c r="J24" s="135">
        <v>0.26275461176470588</v>
      </c>
      <c r="K24" s="135">
        <v>0.272854388</v>
      </c>
      <c r="L24" s="135">
        <v>6.7891409793882362E-2</v>
      </c>
      <c r="M24" s="135">
        <v>1.5827622039999998</v>
      </c>
      <c r="N24" s="135">
        <v>7.0266335399999991E-2</v>
      </c>
      <c r="O24" s="135">
        <v>1.804795046E-2</v>
      </c>
      <c r="P24" s="135">
        <v>1.2349791600000002E-2</v>
      </c>
      <c r="Q24" s="135">
        <v>3.0458540000000006E-3</v>
      </c>
      <c r="R24" s="135">
        <v>3.49092602E-2</v>
      </c>
      <c r="S24" s="135">
        <v>1.2763123239999999E-2</v>
      </c>
      <c r="T24" s="135">
        <v>6.1894510000000003E-3</v>
      </c>
      <c r="U24" s="135">
        <v>2.2615064000000001E-3</v>
      </c>
      <c r="V24" s="135">
        <v>0.78567370199999997</v>
      </c>
      <c r="W24" s="135">
        <v>0.19654593999999997</v>
      </c>
      <c r="X24" s="135">
        <v>3.9552989999999996E-2</v>
      </c>
      <c r="Y24" s="135">
        <v>0.1031736276</v>
      </c>
      <c r="Z24" s="135">
        <v>3.3813610800000005E-2</v>
      </c>
      <c r="AA24" s="135">
        <v>3.0599345999999999E-2</v>
      </c>
      <c r="AB24" s="135">
        <v>0.2071395744</v>
      </c>
      <c r="AC24" s="135">
        <v>7.1473800799999997E-3</v>
      </c>
      <c r="AD24" s="135">
        <v>4.2561537357999994E-2</v>
      </c>
      <c r="AE24" s="136"/>
      <c r="AF24" s="137">
        <v>1150.5999999999999</v>
      </c>
      <c r="AG24" s="137">
        <v>249.88400000000001</v>
      </c>
      <c r="AH24" s="137">
        <v>17483.400000000001</v>
      </c>
      <c r="AI24" s="137">
        <v>1352</v>
      </c>
      <c r="AJ24" s="137" t="s">
        <v>394</v>
      </c>
      <c r="AK24" s="137" t="s">
        <v>392</v>
      </c>
      <c r="AL24" s="137" t="s">
        <v>49</v>
      </c>
    </row>
    <row r="25" spans="1:38" s="2" customFormat="1" ht="26.25" customHeight="1" thickBot="1" x14ac:dyDescent="0.25">
      <c r="A25" s="62" t="s">
        <v>73</v>
      </c>
      <c r="B25" s="66" t="s">
        <v>74</v>
      </c>
      <c r="C25" s="68" t="s">
        <v>75</v>
      </c>
      <c r="D25" s="64"/>
      <c r="E25" s="135">
        <v>0.38784937895065419</v>
      </c>
      <c r="F25" s="135">
        <v>4.868185979214474E-2</v>
      </c>
      <c r="G25" s="135">
        <v>2.628925031299062E-2</v>
      </c>
      <c r="H25" s="135" t="s">
        <v>396</v>
      </c>
      <c r="I25" s="135">
        <v>5.2586484129887373E-3</v>
      </c>
      <c r="J25" s="135">
        <v>5.2586484129887373E-3</v>
      </c>
      <c r="K25" s="135">
        <v>5.2586484129887373E-3</v>
      </c>
      <c r="L25" s="135">
        <v>2.5241512382345936E-3</v>
      </c>
      <c r="M25" s="135">
        <v>0.28533537018625221</v>
      </c>
      <c r="N25" s="135">
        <v>1.4867135065085789E-5</v>
      </c>
      <c r="O25" s="135">
        <v>1.2389279220904824E-6</v>
      </c>
      <c r="P25" s="135">
        <v>1.4867135065085786E-4</v>
      </c>
      <c r="Q25" s="135">
        <v>2.4778558441809647E-6</v>
      </c>
      <c r="R25" s="135">
        <v>2.4778558441809648E-4</v>
      </c>
      <c r="S25" s="135">
        <v>1.6106062987176269E-4</v>
      </c>
      <c r="T25" s="135">
        <v>6.1946396104524116E-6</v>
      </c>
      <c r="U25" s="135">
        <v>2.4778558441809647E-6</v>
      </c>
      <c r="V25" s="135">
        <v>5.203497272780025E-4</v>
      </c>
      <c r="W25" s="135">
        <v>2.2300702597628681E-3</v>
      </c>
      <c r="X25" s="135" t="s">
        <v>396</v>
      </c>
      <c r="Y25" s="135" t="s">
        <v>396</v>
      </c>
      <c r="Z25" s="135" t="s">
        <v>396</v>
      </c>
      <c r="AA25" s="135" t="s">
        <v>396</v>
      </c>
      <c r="AB25" s="135" t="s">
        <v>392</v>
      </c>
      <c r="AC25" s="135" t="s">
        <v>396</v>
      </c>
      <c r="AD25" s="135" t="s">
        <v>396</v>
      </c>
      <c r="AE25" s="136"/>
      <c r="AF25" s="137">
        <v>1206.9385136035605</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1.193349175970583E-3</v>
      </c>
      <c r="F26" s="135">
        <v>1.0327355411979609E-4</v>
      </c>
      <c r="G26" s="135">
        <v>7.9440814719223494E-5</v>
      </c>
      <c r="H26" s="135" t="s">
        <v>396</v>
      </c>
      <c r="I26" s="135">
        <v>1.0313899123731617E-5</v>
      </c>
      <c r="J26" s="135">
        <v>1.0313899123731617E-5</v>
      </c>
      <c r="K26" s="135">
        <v>1.0313899123731617E-5</v>
      </c>
      <c r="L26" s="135">
        <v>4.9506715793911761E-6</v>
      </c>
      <c r="M26" s="135">
        <v>1.1876544665532977E-3</v>
      </c>
      <c r="N26" s="135">
        <v>7.0915045232626541E-7</v>
      </c>
      <c r="O26" s="135">
        <v>1.709085744832175E-7</v>
      </c>
      <c r="P26" s="135">
        <v>7.6785212164068047E-6</v>
      </c>
      <c r="Q26" s="135">
        <v>2.5795762137441346E-7</v>
      </c>
      <c r="R26" s="135">
        <v>5.9210540981322406E-6</v>
      </c>
      <c r="S26" s="135">
        <v>4.188316250533644E-6</v>
      </c>
      <c r="T26" s="135">
        <v>1.9447167311123678E-6</v>
      </c>
      <c r="U26" s="135">
        <v>1.7409809378239191E-7</v>
      </c>
      <c r="V26" s="135">
        <v>2.901324221102037E-5</v>
      </c>
      <c r="W26" s="135">
        <v>5.7411347385139537E-6</v>
      </c>
      <c r="X26" s="135" t="s">
        <v>396</v>
      </c>
      <c r="Y26" s="135" t="s">
        <v>396</v>
      </c>
      <c r="Z26" s="135" t="s">
        <v>396</v>
      </c>
      <c r="AA26" s="135" t="s">
        <v>396</v>
      </c>
      <c r="AB26" s="135" t="s">
        <v>392</v>
      </c>
      <c r="AC26" s="135" t="s">
        <v>396</v>
      </c>
      <c r="AD26" s="135" t="s">
        <v>396</v>
      </c>
      <c r="AE26" s="136"/>
      <c r="AF26" s="137">
        <v>3.9598799930283231</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27.821586314462106</v>
      </c>
      <c r="F27" s="135">
        <v>49.329050147445123</v>
      </c>
      <c r="G27" s="135">
        <v>0.51290698813956714</v>
      </c>
      <c r="H27" s="135">
        <v>0.38194663470816592</v>
      </c>
      <c r="I27" s="135">
        <v>0.78994632176377222</v>
      </c>
      <c r="J27" s="135">
        <v>0.78994632176377222</v>
      </c>
      <c r="K27" s="135">
        <v>0.78994632176377222</v>
      </c>
      <c r="L27" s="135">
        <v>0.42751133300580041</v>
      </c>
      <c r="M27" s="135">
        <v>434.49179904591932</v>
      </c>
      <c r="N27" s="135">
        <v>2.065455188355104E-3</v>
      </c>
      <c r="O27" s="135">
        <v>1.5567884480331897E-3</v>
      </c>
      <c r="P27" s="135">
        <v>1.1721837991681812E-2</v>
      </c>
      <c r="Q27" s="135">
        <v>3.868084015649416E-4</v>
      </c>
      <c r="R27" s="135">
        <v>1.4951897154947595E-2</v>
      </c>
      <c r="S27" s="135">
        <v>0.22889576324723557</v>
      </c>
      <c r="T27" s="135">
        <v>1.1954801855477504E-2</v>
      </c>
      <c r="U27" s="135">
        <v>1.5615842999019559E-3</v>
      </c>
      <c r="V27" s="135">
        <v>0.17260538076582199</v>
      </c>
      <c r="W27" s="135">
        <v>0.54667430000000006</v>
      </c>
      <c r="X27" s="135">
        <v>1.33304439707E-2</v>
      </c>
      <c r="Y27" s="135">
        <v>1.84475891305E-2</v>
      </c>
      <c r="Z27" s="135">
        <v>1.03555316497E-2</v>
      </c>
      <c r="AA27" s="135">
        <v>1.88816331267E-2</v>
      </c>
      <c r="AB27" s="135">
        <v>6.1015197877600007E-2</v>
      </c>
      <c r="AC27" s="135">
        <v>5.466739E-4</v>
      </c>
      <c r="AD27" s="135">
        <v>1.140762E-4</v>
      </c>
      <c r="AE27" s="136"/>
      <c r="AF27" s="137">
        <v>62608.5283036408</v>
      </c>
      <c r="AG27" s="137" t="s">
        <v>394</v>
      </c>
      <c r="AH27" s="137" t="s">
        <v>396</v>
      </c>
      <c r="AI27" s="137" t="s">
        <v>394</v>
      </c>
      <c r="AJ27" s="137" t="s">
        <v>394</v>
      </c>
      <c r="AK27" s="137" t="s">
        <v>392</v>
      </c>
      <c r="AL27" s="137" t="s">
        <v>49</v>
      </c>
    </row>
    <row r="28" spans="1:38" s="2" customFormat="1" ht="26.25" customHeight="1" thickBot="1" x14ac:dyDescent="0.25">
      <c r="A28" s="62" t="s">
        <v>78</v>
      </c>
      <c r="B28" s="62" t="s">
        <v>81</v>
      </c>
      <c r="C28" s="63" t="s">
        <v>82</v>
      </c>
      <c r="D28" s="64"/>
      <c r="E28" s="135">
        <v>7.3084214492646495</v>
      </c>
      <c r="F28" s="135">
        <v>2.3015393401007591</v>
      </c>
      <c r="G28" s="135">
        <v>0.20654108097644805</v>
      </c>
      <c r="H28" s="135">
        <v>1.1213700225910062E-2</v>
      </c>
      <c r="I28" s="135">
        <v>1.0573362104005311</v>
      </c>
      <c r="J28" s="135">
        <v>1.0573362104005311</v>
      </c>
      <c r="K28" s="135">
        <v>1.0573362104005311</v>
      </c>
      <c r="L28" s="135">
        <v>0.58911666394827256</v>
      </c>
      <c r="M28" s="135">
        <v>23.283067337689214</v>
      </c>
      <c r="N28" s="135">
        <v>2.6490429393801759E-4</v>
      </c>
      <c r="O28" s="135">
        <v>2.9878572291467251E-5</v>
      </c>
      <c r="P28" s="135">
        <v>2.1083340073750618E-3</v>
      </c>
      <c r="Q28" s="135">
        <v>5.1286787338770776E-5</v>
      </c>
      <c r="R28" s="135">
        <v>2.7330683329160779E-3</v>
      </c>
      <c r="S28" s="135">
        <v>1.8560818655453028E-3</v>
      </c>
      <c r="T28" s="135">
        <v>2.4656964782832509E-4</v>
      </c>
      <c r="U28" s="135">
        <v>4.2816430094607035E-5</v>
      </c>
      <c r="V28" s="135">
        <v>7.4528466997043534E-3</v>
      </c>
      <c r="W28" s="135">
        <v>7.34731E-2</v>
      </c>
      <c r="X28" s="135">
        <v>6.2700779571999996E-3</v>
      </c>
      <c r="Y28" s="135">
        <v>7.3460362624000004E-3</v>
      </c>
      <c r="Z28" s="135">
        <v>5.3974586147999999E-3</v>
      </c>
      <c r="AA28" s="135">
        <v>6.3902782847999997E-3</v>
      </c>
      <c r="AB28" s="135">
        <v>2.5403851119199999E-2</v>
      </c>
      <c r="AC28" s="135">
        <v>7.34731E-5</v>
      </c>
      <c r="AD28" s="135">
        <v>4.1469099999999999E-5</v>
      </c>
      <c r="AE28" s="136"/>
      <c r="AF28" s="137">
        <v>14774.714936967801</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36.522280245136997</v>
      </c>
      <c r="F29" s="135">
        <v>3.0023744820076921</v>
      </c>
      <c r="G29" s="135">
        <v>0.62557900018902046</v>
      </c>
      <c r="H29" s="135">
        <v>2.0243242693192994E-2</v>
      </c>
      <c r="I29" s="135">
        <v>1.4336070645869523</v>
      </c>
      <c r="J29" s="135">
        <v>1.4336070645869523</v>
      </c>
      <c r="K29" s="135">
        <v>1.4336070645869523</v>
      </c>
      <c r="L29" s="135">
        <v>0.73043401675927588</v>
      </c>
      <c r="M29" s="135">
        <v>9.4152364078675497</v>
      </c>
      <c r="N29" s="135">
        <v>4.4895878721340466E-4</v>
      </c>
      <c r="O29" s="135">
        <v>4.4956977729788856E-5</v>
      </c>
      <c r="P29" s="135">
        <v>4.7463461992175004E-3</v>
      </c>
      <c r="Q29" s="135">
        <v>8.976120793845676E-5</v>
      </c>
      <c r="R29" s="135">
        <v>7.6003751507136052E-3</v>
      </c>
      <c r="S29" s="135">
        <v>5.097142664830797E-3</v>
      </c>
      <c r="T29" s="135">
        <v>1.8211912373596953E-4</v>
      </c>
      <c r="U29" s="135">
        <v>8.9608460417335822E-5</v>
      </c>
      <c r="V29" s="135">
        <v>1.612494044948681E-2</v>
      </c>
      <c r="W29" s="135">
        <v>0.23332449999999999</v>
      </c>
      <c r="X29" s="135">
        <v>3.3332008914000004E-3</v>
      </c>
      <c r="Y29" s="135">
        <v>2.01843831781E-2</v>
      </c>
      <c r="Z29" s="135">
        <v>2.2554659367900003E-2</v>
      </c>
      <c r="AA29" s="135">
        <v>5.1849791651999997E-3</v>
      </c>
      <c r="AB29" s="135">
        <v>5.1257222602600003E-2</v>
      </c>
      <c r="AC29" s="135">
        <v>6.4767399999999999E-5</v>
      </c>
      <c r="AD29" s="135">
        <v>4.1165199999999997E-5</v>
      </c>
      <c r="AE29" s="136"/>
      <c r="AF29" s="137">
        <v>38194.764766792097</v>
      </c>
      <c r="AG29" s="137" t="s">
        <v>394</v>
      </c>
      <c r="AH29" s="137" t="s">
        <v>396</v>
      </c>
      <c r="AI29" s="137" t="s">
        <v>394</v>
      </c>
      <c r="AJ29" s="137" t="s">
        <v>394</v>
      </c>
      <c r="AK29" s="137" t="s">
        <v>392</v>
      </c>
      <c r="AL29" s="137" t="s">
        <v>49</v>
      </c>
    </row>
    <row r="30" spans="1:38" s="2" customFormat="1" ht="26.25" customHeight="1" thickBot="1" x14ac:dyDescent="0.25">
      <c r="A30" s="62" t="s">
        <v>78</v>
      </c>
      <c r="B30" s="62" t="s">
        <v>85</v>
      </c>
      <c r="C30" s="63" t="s">
        <v>86</v>
      </c>
      <c r="D30" s="64"/>
      <c r="E30" s="135">
        <v>6.3174320833373154E-2</v>
      </c>
      <c r="F30" s="135">
        <v>4.3076068780415637</v>
      </c>
      <c r="G30" s="135">
        <v>5.1760775040516687E-3</v>
      </c>
      <c r="H30" s="135">
        <v>7.9264099344431667E-4</v>
      </c>
      <c r="I30" s="135">
        <v>9.1945467197488806E-2</v>
      </c>
      <c r="J30" s="135">
        <v>9.1945467197488806E-2</v>
      </c>
      <c r="K30" s="135">
        <v>9.1945467197488806E-2</v>
      </c>
      <c r="L30" s="135">
        <v>1.7174333291898099E-2</v>
      </c>
      <c r="M30" s="135">
        <v>9.987691726742856</v>
      </c>
      <c r="N30" s="135">
        <v>4.4589038137355479E-5</v>
      </c>
      <c r="O30" s="135">
        <v>2.3360955679686967E-3</v>
      </c>
      <c r="P30" s="135">
        <v>1.5010624761749837E-4</v>
      </c>
      <c r="Q30" s="135">
        <v>5.1760775040516682E-6</v>
      </c>
      <c r="R30" s="135">
        <v>9.9303601523541927E-3</v>
      </c>
      <c r="S30" s="135">
        <v>0.39805959138497565</v>
      </c>
      <c r="T30" s="135">
        <v>1.6352850860598084E-2</v>
      </c>
      <c r="U30" s="135">
        <v>2.3258646695053964E-3</v>
      </c>
      <c r="V30" s="135">
        <v>0.23086689293435464</v>
      </c>
      <c r="W30" s="135">
        <v>7.3995000000000007E-3</v>
      </c>
      <c r="X30" s="135">
        <v>1.1275199270000001E-4</v>
      </c>
      <c r="Y30" s="135">
        <v>2.0671198660000001E-4</v>
      </c>
      <c r="Z30" s="135">
        <v>7.0469995399999994E-5</v>
      </c>
      <c r="AA30" s="135">
        <v>2.419469843E-4</v>
      </c>
      <c r="AB30" s="135">
        <v>6.3188095899999999E-4</v>
      </c>
      <c r="AC30" s="135">
        <v>7.3993999999999998E-6</v>
      </c>
      <c r="AD30" s="135">
        <v>7.3993999999999998E-6</v>
      </c>
      <c r="AE30" s="136"/>
      <c r="AF30" s="137">
        <v>768.59682108979996</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6.3413064028058104</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294.23940726500695</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0.35972626664856583</v>
      </c>
      <c r="J32" s="135">
        <v>0.67157528326266691</v>
      </c>
      <c r="K32" s="135">
        <v>0.88312635036224629</v>
      </c>
      <c r="L32" s="135">
        <v>3.6583254006478279E-2</v>
      </c>
      <c r="M32" s="135" t="s">
        <v>392</v>
      </c>
      <c r="N32" s="135">
        <v>0.92075770792837885</v>
      </c>
      <c r="O32" s="135">
        <v>4.2647962491215103E-3</v>
      </c>
      <c r="P32" s="135" t="s">
        <v>396</v>
      </c>
      <c r="Q32" s="135">
        <v>1.0630749310277323E-2</v>
      </c>
      <c r="R32" s="135">
        <v>0.34118533659941674</v>
      </c>
      <c r="S32" s="135">
        <v>7.4704245430630465</v>
      </c>
      <c r="T32" s="135">
        <v>5.3962594957760616E-2</v>
      </c>
      <c r="U32" s="135">
        <v>7.1945253329713157E-3</v>
      </c>
      <c r="V32" s="135">
        <v>2.8548271471962066</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30179.537684285398</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0.18171892405338047</v>
      </c>
      <c r="J33" s="135">
        <v>0.33651652602477877</v>
      </c>
      <c r="K33" s="135">
        <v>0.67303305204955755</v>
      </c>
      <c r="L33" s="135">
        <v>7.13415035172531E-3</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30179.537684285398</v>
      </c>
      <c r="AL33" s="137" t="s">
        <v>384</v>
      </c>
    </row>
    <row r="34" spans="1:38" s="2" customFormat="1" ht="26.25" customHeight="1" thickBot="1" x14ac:dyDescent="0.25">
      <c r="A34" s="62" t="s">
        <v>70</v>
      </c>
      <c r="B34" s="62" t="s">
        <v>93</v>
      </c>
      <c r="C34" s="63" t="s">
        <v>94</v>
      </c>
      <c r="D34" s="64"/>
      <c r="E34" s="135">
        <v>5.1095133949999987</v>
      </c>
      <c r="F34" s="135">
        <v>0.38810341200000009</v>
      </c>
      <c r="G34" s="135">
        <v>0.12175659999999999</v>
      </c>
      <c r="H34" s="135">
        <v>8.1999999999999998E-4</v>
      </c>
      <c r="I34" s="135">
        <v>0.10343062156429843</v>
      </c>
      <c r="J34" s="135">
        <v>0.11232015656429843</v>
      </c>
      <c r="K34" s="135">
        <v>0.15995341533377469</v>
      </c>
      <c r="L34" s="135">
        <v>6.2381093896793985E-2</v>
      </c>
      <c r="M34" s="135">
        <v>1.2932515649999998</v>
      </c>
      <c r="N34" s="135">
        <v>1.026641E-2</v>
      </c>
      <c r="O34" s="135">
        <v>9.5790700000000003E-4</v>
      </c>
      <c r="P34" s="135">
        <v>6.0525850000000007E-4</v>
      </c>
      <c r="Q34" s="135">
        <v>3.0645999999999999E-4</v>
      </c>
      <c r="R34" s="135">
        <v>5.1343025E-3</v>
      </c>
      <c r="S34" s="135">
        <v>0.14074076250000001</v>
      </c>
      <c r="T34" s="135">
        <v>6.7359950000000016E-3</v>
      </c>
      <c r="U34" s="135">
        <v>9.5790700000000003E-4</v>
      </c>
      <c r="V34" s="135">
        <v>9.7323000000000007E-2</v>
      </c>
      <c r="W34" s="135">
        <v>1.5552844999999999E-2</v>
      </c>
      <c r="X34" s="135">
        <v>5.9459824999999996E-3</v>
      </c>
      <c r="Y34" s="135">
        <v>8.6126234999999995E-3</v>
      </c>
      <c r="Z34" s="135">
        <v>1.8157754999999997E-3</v>
      </c>
      <c r="AA34" s="135">
        <v>1.4173774999999998E-3</v>
      </c>
      <c r="AB34" s="135">
        <v>1.7791758999999997E-2</v>
      </c>
      <c r="AC34" s="135">
        <v>4.7501299999999992E-5</v>
      </c>
      <c r="AD34" s="135">
        <v>1.3024549999999999E-2</v>
      </c>
      <c r="AE34" s="136"/>
      <c r="AF34" s="137">
        <v>3526</v>
      </c>
      <c r="AG34" s="137">
        <v>76.614999999999995</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0.70650000000000002</v>
      </c>
      <c r="F36" s="135">
        <v>2.52E-2</v>
      </c>
      <c r="G36" s="135">
        <v>6.3E-3</v>
      </c>
      <c r="H36" s="135" t="s">
        <v>396</v>
      </c>
      <c r="I36" s="135">
        <v>1.26E-2</v>
      </c>
      <c r="J36" s="135">
        <v>1.35E-2</v>
      </c>
      <c r="K36" s="135">
        <v>1.35E-2</v>
      </c>
      <c r="L36" s="135">
        <v>3.9060000000000002E-3</v>
      </c>
      <c r="M36" s="135">
        <v>6.6600000000000006E-2</v>
      </c>
      <c r="N36" s="135">
        <v>1.17E-3</v>
      </c>
      <c r="O36" s="135">
        <v>8.9999999999999992E-5</v>
      </c>
      <c r="P36" s="135">
        <v>2.7E-4</v>
      </c>
      <c r="Q36" s="135">
        <v>3.5999999999999997E-4</v>
      </c>
      <c r="R36" s="135">
        <v>4.4999999999999999E-4</v>
      </c>
      <c r="S36" s="135">
        <v>1.8E-3</v>
      </c>
      <c r="T36" s="135">
        <v>8.9999999999999993E-3</v>
      </c>
      <c r="U36" s="135">
        <v>8.9999999999999992E-5</v>
      </c>
      <c r="V36" s="135">
        <v>1.0799999999999999E-2</v>
      </c>
      <c r="W36" s="135">
        <v>1.17E-3</v>
      </c>
      <c r="X36" s="135">
        <v>1.8E-5</v>
      </c>
      <c r="Y36" s="135">
        <v>8.9999999999999992E-5</v>
      </c>
      <c r="Z36" s="135">
        <v>8.9999999999999992E-5</v>
      </c>
      <c r="AA36" s="135">
        <v>9.0000000000000002E-6</v>
      </c>
      <c r="AB36" s="135">
        <v>2.0699999999999999E-4</v>
      </c>
      <c r="AC36" s="135">
        <v>7.1999999999999994E-4</v>
      </c>
      <c r="AD36" s="135">
        <v>3.4199999999999996E-4</v>
      </c>
      <c r="AE36" s="136"/>
      <c r="AF36" s="137">
        <v>387</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0.21607999999999999</v>
      </c>
      <c r="F37" s="135">
        <v>6.7159999999999997E-2</v>
      </c>
      <c r="G37" s="135">
        <v>1.9564000000000001E-3</v>
      </c>
      <c r="H37" s="135" t="s">
        <v>396</v>
      </c>
      <c r="I37" s="135">
        <v>2.2775999999999999E-3</v>
      </c>
      <c r="J37" s="135">
        <v>2.2775999999999999E-3</v>
      </c>
      <c r="K37" s="135">
        <v>2.2775999999999999E-3</v>
      </c>
      <c r="L37" s="135">
        <v>9.1104000000000001E-5</v>
      </c>
      <c r="M37" s="135">
        <v>8.4680000000000005E-2</v>
      </c>
      <c r="N37" s="135">
        <v>3.2119999999999997E-5</v>
      </c>
      <c r="O37" s="135">
        <v>2.6280000000000001E-6</v>
      </c>
      <c r="P37" s="135">
        <v>1.5768000000000002E-3</v>
      </c>
      <c r="Q37" s="135">
        <v>2.92E-4</v>
      </c>
      <c r="R37" s="135">
        <v>3.7960000000000002E-5</v>
      </c>
      <c r="S37" s="135">
        <v>7.5919999999999995E-6</v>
      </c>
      <c r="T37" s="135">
        <v>3.7960000000000002E-5</v>
      </c>
      <c r="U37" s="135">
        <v>1.6936000000000002E-4</v>
      </c>
      <c r="V37" s="135">
        <v>2.1316E-3</v>
      </c>
      <c r="W37" s="135">
        <v>1.5184E-3</v>
      </c>
      <c r="X37" s="135">
        <v>2.1023999999999999E-3</v>
      </c>
      <c r="Y37" s="135">
        <v>8.4679999999999998E-3</v>
      </c>
      <c r="Z37" s="135">
        <v>3.2120000000000004E-3</v>
      </c>
      <c r="AA37" s="135">
        <v>3.1536000000000003E-3</v>
      </c>
      <c r="AB37" s="135">
        <v>1.6936E-2</v>
      </c>
      <c r="AC37" s="135" t="s">
        <v>392</v>
      </c>
      <c r="AD37" s="135" t="s">
        <v>392</v>
      </c>
      <c r="AE37" s="136"/>
      <c r="AF37" s="137" t="s">
        <v>394</v>
      </c>
      <c r="AG37" s="137" t="s">
        <v>394</v>
      </c>
      <c r="AH37" s="137">
        <v>2920</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6.2005052470000006</v>
      </c>
      <c r="F39" s="135">
        <v>2.4808752245000001</v>
      </c>
      <c r="G39" s="135">
        <v>2.5876377723155972</v>
      </c>
      <c r="H39" s="135">
        <v>8.4804000000000004E-2</v>
      </c>
      <c r="I39" s="135">
        <v>0.55314947649000001</v>
      </c>
      <c r="J39" s="135">
        <v>0.57287261648999999</v>
      </c>
      <c r="K39" s="135">
        <v>0.59570703649000001</v>
      </c>
      <c r="L39" s="135">
        <v>0.12549696657960002</v>
      </c>
      <c r="M39" s="135">
        <v>4.4550503295000006</v>
      </c>
      <c r="N39" s="135">
        <v>0.2036529699505</v>
      </c>
      <c r="O39" s="135">
        <v>3.1813664995950001E-2</v>
      </c>
      <c r="P39" s="135">
        <v>1.6387213550000002E-2</v>
      </c>
      <c r="Q39" s="135">
        <v>1.230481955E-2</v>
      </c>
      <c r="R39" s="135">
        <v>8.0483199941499994E-2</v>
      </c>
      <c r="S39" s="135">
        <v>3.50345279883E-2</v>
      </c>
      <c r="T39" s="135">
        <v>0.18966916994149999</v>
      </c>
      <c r="U39" s="135">
        <v>7.265067739000001E-3</v>
      </c>
      <c r="V39" s="135">
        <v>1.445527496715</v>
      </c>
      <c r="W39" s="135">
        <v>0.47233097765999998</v>
      </c>
      <c r="X39" s="135">
        <v>6.7112918776759997E-2</v>
      </c>
      <c r="Y39" s="135">
        <v>9.4040903986950003E-2</v>
      </c>
      <c r="Z39" s="135">
        <v>3.4533087735049997E-2</v>
      </c>
      <c r="AA39" s="135">
        <v>2.7195040695140005E-2</v>
      </c>
      <c r="AB39" s="135">
        <v>0.22288195119389997</v>
      </c>
      <c r="AC39" s="135">
        <v>1.2363321199999999E-2</v>
      </c>
      <c r="AD39" s="135">
        <v>0.16504789838600001</v>
      </c>
      <c r="AE39" s="136"/>
      <c r="AF39" s="137">
        <v>3581.2</v>
      </c>
      <c r="AG39" s="137">
        <v>970.06000000000006</v>
      </c>
      <c r="AH39" s="137">
        <v>70820.995500000005</v>
      </c>
      <c r="AI39" s="137">
        <v>2292</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11.568682572764606</v>
      </c>
      <c r="F41" s="135">
        <v>25.116860819987497</v>
      </c>
      <c r="G41" s="135">
        <v>20.646388158322836</v>
      </c>
      <c r="H41" s="135">
        <v>3.3652510197069478</v>
      </c>
      <c r="I41" s="135">
        <v>30.801653846366712</v>
      </c>
      <c r="J41" s="135">
        <v>31.630543264643158</v>
      </c>
      <c r="K41" s="135">
        <v>33.368104300496057</v>
      </c>
      <c r="L41" s="135">
        <v>3.6454097584559317</v>
      </c>
      <c r="M41" s="135">
        <v>230.61474380900262</v>
      </c>
      <c r="N41" s="135">
        <v>2.6183931020276052</v>
      </c>
      <c r="O41" s="135">
        <v>0.62612379126792106</v>
      </c>
      <c r="P41" s="135">
        <v>8.715872785338738E-2</v>
      </c>
      <c r="Q41" s="135">
        <v>5.7203718065435005E-2</v>
      </c>
      <c r="R41" s="135">
        <v>1.1835363841365527</v>
      </c>
      <c r="S41" s="135">
        <v>0.49834992211817897</v>
      </c>
      <c r="T41" s="135">
        <v>0.22920054648452631</v>
      </c>
      <c r="U41" s="135">
        <v>4.138867349588158E-2</v>
      </c>
      <c r="V41" s="135">
        <v>26.093429640032738</v>
      </c>
      <c r="W41" s="135">
        <v>37.300523509440133</v>
      </c>
      <c r="X41" s="135">
        <v>7.814681460459342</v>
      </c>
      <c r="Y41" s="135">
        <v>7.6725100638697121</v>
      </c>
      <c r="Z41" s="135">
        <v>2.928256790238053</v>
      </c>
      <c r="AA41" s="135">
        <v>4.1429874141991849</v>
      </c>
      <c r="AB41" s="135">
        <v>22.558435728766291</v>
      </c>
      <c r="AC41" s="135">
        <v>0.23862611473881579</v>
      </c>
      <c r="AD41" s="135">
        <v>1.4010470496075058</v>
      </c>
      <c r="AE41" s="136"/>
      <c r="AF41" s="137">
        <v>13197</v>
      </c>
      <c r="AG41" s="137">
        <v>8224.969000000001</v>
      </c>
      <c r="AH41" s="137">
        <v>131906.1</v>
      </c>
      <c r="AI41" s="137">
        <v>46705.32679176316</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1.2553080310261704</v>
      </c>
      <c r="F43" s="135">
        <v>0.64377502113373675</v>
      </c>
      <c r="G43" s="135">
        <v>3.5326513994447786</v>
      </c>
      <c r="H43" s="135">
        <v>4.0256E-2</v>
      </c>
      <c r="I43" s="135">
        <v>0.321901814060363</v>
      </c>
      <c r="J43" s="135">
        <v>0.33855855907042348</v>
      </c>
      <c r="K43" s="135">
        <v>0.35405997507042353</v>
      </c>
      <c r="L43" s="135">
        <v>6.7728710849803267E-2</v>
      </c>
      <c r="M43" s="135">
        <v>2.0164908713118752</v>
      </c>
      <c r="N43" s="135">
        <v>0.18909723709349463</v>
      </c>
      <c r="O43" s="135">
        <v>1.6342051810503026E-2</v>
      </c>
      <c r="P43" s="135">
        <v>1.0467653633668682E-2</v>
      </c>
      <c r="Q43" s="135">
        <v>6.1057041683434147E-3</v>
      </c>
      <c r="R43" s="135">
        <v>5.1190014566868315E-2</v>
      </c>
      <c r="S43" s="135">
        <v>2.9518009650060489E-2</v>
      </c>
      <c r="T43" s="135">
        <v>0.15252896928585391</v>
      </c>
      <c r="U43" s="135">
        <v>3.1735280336686834E-3</v>
      </c>
      <c r="V43" s="135">
        <v>0.80808939006036296</v>
      </c>
      <c r="W43" s="135">
        <v>0.34840909802012099</v>
      </c>
      <c r="X43" s="135">
        <v>6.2143389698239709E-2</v>
      </c>
      <c r="Y43" s="135">
        <v>8.3799083525050305E-2</v>
      </c>
      <c r="Z43" s="135">
        <v>3.2148966773372367E-2</v>
      </c>
      <c r="AA43" s="135">
        <v>2.5202842088505033E-2</v>
      </c>
      <c r="AB43" s="135">
        <v>0.20329428208516742</v>
      </c>
      <c r="AC43" s="135">
        <v>6.3770751140711035E-3</v>
      </c>
      <c r="AD43" s="135">
        <v>0.19156838102196377</v>
      </c>
      <c r="AE43" s="136"/>
      <c r="AF43" s="137">
        <v>1413.784336686831</v>
      </c>
      <c r="AG43" s="137">
        <v>1126.4879999999998</v>
      </c>
      <c r="AH43" s="137">
        <v>8177.4000000000005</v>
      </c>
      <c r="AI43" s="137">
        <v>1088</v>
      </c>
      <c r="AJ43" s="137" t="s">
        <v>394</v>
      </c>
      <c r="AK43" s="137" t="s">
        <v>392</v>
      </c>
      <c r="AL43" s="137" t="s">
        <v>49</v>
      </c>
    </row>
    <row r="44" spans="1:38" s="2" customFormat="1" ht="26.25" customHeight="1" thickBot="1" x14ac:dyDescent="0.25">
      <c r="A44" s="62" t="s">
        <v>70</v>
      </c>
      <c r="B44" s="62" t="s">
        <v>111</v>
      </c>
      <c r="C44" s="63" t="s">
        <v>112</v>
      </c>
      <c r="D44" s="64"/>
      <c r="E44" s="135">
        <v>12.195700665134424</v>
      </c>
      <c r="F44" s="135">
        <v>1.5749784323864666</v>
      </c>
      <c r="G44" s="135">
        <v>0.20766583637951672</v>
      </c>
      <c r="H44" s="135">
        <v>2.2411318443373339E-3</v>
      </c>
      <c r="I44" s="135">
        <v>0.9031266548507686</v>
      </c>
      <c r="J44" s="135">
        <v>0.9031266548507686</v>
      </c>
      <c r="K44" s="135">
        <v>0.9031266548507686</v>
      </c>
      <c r="L44" s="135">
        <v>0.49773774999439968</v>
      </c>
      <c r="M44" s="135">
        <v>4.5635317064269181</v>
      </c>
      <c r="N44" s="135">
        <v>0.10205292530650535</v>
      </c>
      <c r="O44" s="135">
        <v>2.9666548054216673E-3</v>
      </c>
      <c r="P44" s="135">
        <v>1.2756615663313169E-3</v>
      </c>
      <c r="Q44" s="135">
        <v>6.3783078316565845E-3</v>
      </c>
      <c r="R44" s="135">
        <v>1.4833274027108337E-2</v>
      </c>
      <c r="S44" s="135">
        <v>0.50433131692168343</v>
      </c>
      <c r="T44" s="135">
        <v>2.0766583637951669E-2</v>
      </c>
      <c r="U44" s="135">
        <v>2.9666548054216673E-3</v>
      </c>
      <c r="V44" s="135">
        <v>0.29666548054216674</v>
      </c>
      <c r="W44" s="135" t="s">
        <v>392</v>
      </c>
      <c r="X44" s="135">
        <v>8.8999644162650014E-3</v>
      </c>
      <c r="Y44" s="135">
        <v>1.4833274027108337E-2</v>
      </c>
      <c r="Z44" s="135" t="s">
        <v>392</v>
      </c>
      <c r="AA44" s="135" t="s">
        <v>392</v>
      </c>
      <c r="AB44" s="135">
        <v>2.3733238443373338E-2</v>
      </c>
      <c r="AC44" s="135" t="s">
        <v>392</v>
      </c>
      <c r="AD44" s="135" t="s">
        <v>392</v>
      </c>
      <c r="AE44" s="136"/>
      <c r="AF44" s="137">
        <v>12756.615663313169</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v>9.1923999999999999E-4</v>
      </c>
      <c r="J47" s="135">
        <v>9.1923999999999999E-4</v>
      </c>
      <c r="K47" s="135">
        <v>9.1923999999999999E-4</v>
      </c>
      <c r="L47" s="135">
        <v>5.1477439999999999E-4</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0.78062757894736845</v>
      </c>
      <c r="G48" s="135" t="s">
        <v>392</v>
      </c>
      <c r="H48" s="135" t="s">
        <v>392</v>
      </c>
      <c r="I48" s="135">
        <v>7.0165000000000005E-2</v>
      </c>
      <c r="J48" s="135">
        <v>0.58938600000000008</v>
      </c>
      <c r="K48" s="135">
        <v>1.248937</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14.033000000000001</v>
      </c>
      <c r="AL48" s="137" t="s">
        <v>397</v>
      </c>
    </row>
    <row r="49" spans="1:38" s="2" customFormat="1" ht="26.25" customHeight="1" thickBot="1" x14ac:dyDescent="0.25">
      <c r="A49" s="62" t="s">
        <v>119</v>
      </c>
      <c r="B49" s="62" t="s">
        <v>122</v>
      </c>
      <c r="C49" s="63" t="s">
        <v>123</v>
      </c>
      <c r="D49" s="64"/>
      <c r="E49" s="135">
        <v>8.4330000000000006E-4</v>
      </c>
      <c r="F49" s="135">
        <v>7.2148999999999998E-3</v>
      </c>
      <c r="G49" s="135">
        <v>7.4960000000000001E-4</v>
      </c>
      <c r="H49" s="135">
        <v>3.4669000000000002E-3</v>
      </c>
      <c r="I49" s="135">
        <v>5.7156999999999999E-2</v>
      </c>
      <c r="J49" s="135">
        <v>0.13680199999999998</v>
      </c>
      <c r="K49" s="135">
        <v>0.32513899999999996</v>
      </c>
      <c r="L49" s="135">
        <v>2.8006929999999999E-2</v>
      </c>
      <c r="M49" s="135">
        <v>0.43102000000000001</v>
      </c>
      <c r="N49" s="135">
        <v>0.35606000000000004</v>
      </c>
      <c r="O49" s="135">
        <v>6.5589999999999997E-3</v>
      </c>
      <c r="P49" s="135">
        <v>1.1244000000000001E-2</v>
      </c>
      <c r="Q49" s="135">
        <v>1.2180999999999999E-2</v>
      </c>
      <c r="R49" s="135">
        <v>0.15929000000000001</v>
      </c>
      <c r="S49" s="135">
        <v>4.4976000000000002E-2</v>
      </c>
      <c r="T49" s="135">
        <v>0.11243999999999998</v>
      </c>
      <c r="U49" s="135">
        <v>1.4992E-2</v>
      </c>
      <c r="V49" s="135">
        <v>0.20614000000000002</v>
      </c>
      <c r="W49" s="135">
        <v>2.8109999999999999</v>
      </c>
      <c r="X49" s="135">
        <v>0.14992000000000003</v>
      </c>
      <c r="Y49" s="135">
        <v>0.18740000000000001</v>
      </c>
      <c r="Z49" s="135">
        <v>9.3700000000000006E-2</v>
      </c>
      <c r="AA49" s="135">
        <v>6.5590000000000009E-2</v>
      </c>
      <c r="AB49" s="135">
        <v>0.49661000000000011</v>
      </c>
      <c r="AC49" s="135" t="s">
        <v>392</v>
      </c>
      <c r="AD49" s="135" t="s">
        <v>392</v>
      </c>
      <c r="AE49" s="136"/>
      <c r="AF49" s="137" t="s">
        <v>392</v>
      </c>
      <c r="AG49" s="137" t="s">
        <v>392</v>
      </c>
      <c r="AH49" s="137" t="s">
        <v>392</v>
      </c>
      <c r="AI49" s="137" t="s">
        <v>392</v>
      </c>
      <c r="AJ49" s="137" t="s">
        <v>392</v>
      </c>
      <c r="AK49" s="137">
        <v>0.93700000000000006</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0.11360000000000001</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1.1359999999999999</v>
      </c>
      <c r="AL51" s="137" t="s">
        <v>399</v>
      </c>
    </row>
    <row r="52" spans="1:38" s="2" customFormat="1" ht="26.25" customHeight="1" thickBot="1" x14ac:dyDescent="0.25">
      <c r="A52" s="62" t="s">
        <v>119</v>
      </c>
      <c r="B52" s="66" t="s">
        <v>128</v>
      </c>
      <c r="C52" s="68" t="s">
        <v>363</v>
      </c>
      <c r="D52" s="65"/>
      <c r="E52" s="135">
        <v>0.23147427852988239</v>
      </c>
      <c r="F52" s="135">
        <v>1.3602000000000001</v>
      </c>
      <c r="G52" s="135">
        <v>3.7855335125258032</v>
      </c>
      <c r="H52" s="135">
        <v>7.4811000000000009E-3</v>
      </c>
      <c r="I52" s="135">
        <v>9.7141087811343195E-3</v>
      </c>
      <c r="J52" s="135">
        <v>2.2365041147262742E-2</v>
      </c>
      <c r="K52" s="135">
        <v>3.6145521046081194E-2</v>
      </c>
      <c r="L52" s="135" t="s">
        <v>392</v>
      </c>
      <c r="M52" s="135">
        <v>0.13465109535107869</v>
      </c>
      <c r="N52" s="135">
        <v>3.4685100000000003E-2</v>
      </c>
      <c r="O52" s="135">
        <v>3.4685100000000003E-2</v>
      </c>
      <c r="P52" s="135">
        <v>3.4685100000000003E-2</v>
      </c>
      <c r="Q52" s="135">
        <v>3.4685100000000003E-2</v>
      </c>
      <c r="R52" s="135">
        <v>3.4685100000000003E-2</v>
      </c>
      <c r="S52" s="135">
        <v>3.4685100000000003E-2</v>
      </c>
      <c r="T52" s="135">
        <v>3.4685100000000003E-2</v>
      </c>
      <c r="U52" s="135">
        <v>3.4685100000000003E-2</v>
      </c>
      <c r="V52" s="135">
        <v>3.4685100000000003E-2</v>
      </c>
      <c r="W52" s="135">
        <v>3.87657E-2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6.8010000000000002</v>
      </c>
      <c r="AL52" s="137" t="s">
        <v>400</v>
      </c>
    </row>
    <row r="53" spans="1:38" s="2" customFormat="1" ht="26.25" customHeight="1" thickBot="1" x14ac:dyDescent="0.25">
      <c r="A53" s="62" t="s">
        <v>119</v>
      </c>
      <c r="B53" s="66" t="s">
        <v>129</v>
      </c>
      <c r="C53" s="68" t="s">
        <v>130</v>
      </c>
      <c r="D53" s="65"/>
      <c r="E53" s="135" t="s">
        <v>392</v>
      </c>
      <c r="F53" s="135">
        <v>0.94957528538812785</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1.3360000000000001</v>
      </c>
      <c r="AL53" s="137" t="s">
        <v>401</v>
      </c>
    </row>
    <row r="54" spans="1:38" s="2" customFormat="1" ht="37.5" customHeight="1" thickBot="1" x14ac:dyDescent="0.25">
      <c r="A54" s="62" t="s">
        <v>119</v>
      </c>
      <c r="B54" s="66" t="s">
        <v>131</v>
      </c>
      <c r="C54" s="68" t="s">
        <v>132</v>
      </c>
      <c r="D54" s="65"/>
      <c r="E54" s="135" t="s">
        <v>392</v>
      </c>
      <c r="F54" s="135">
        <v>0.31940000000000002</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3194</v>
      </c>
      <c r="AL54" s="137" t="s">
        <v>402</v>
      </c>
    </row>
    <row r="55" spans="1:38" s="2" customFormat="1" ht="26.25" customHeight="1" thickBot="1" x14ac:dyDescent="0.25">
      <c r="A55" s="62" t="s">
        <v>119</v>
      </c>
      <c r="B55" s="66" t="s">
        <v>133</v>
      </c>
      <c r="C55" s="68" t="s">
        <v>134</v>
      </c>
      <c r="D55" s="65"/>
      <c r="E55" s="135">
        <v>3.1163079983901637E-2</v>
      </c>
      <c r="F55" s="135">
        <v>3.0759273844971666E-2</v>
      </c>
      <c r="G55" s="135">
        <v>0.60192758620689657</v>
      </c>
      <c r="H55" s="135" t="s">
        <v>392</v>
      </c>
      <c r="I55" s="135">
        <v>2.2438202125501964E-2</v>
      </c>
      <c r="J55" s="135">
        <v>2.2438202125501964E-2</v>
      </c>
      <c r="K55" s="135">
        <v>2.2438202125501964E-2</v>
      </c>
      <c r="L55" s="135">
        <v>5.3851685101204711E-3</v>
      </c>
      <c r="M55" s="135">
        <v>0.14129683820610017</v>
      </c>
      <c r="N55" s="135">
        <v>4.2242664294516917E-2</v>
      </c>
      <c r="O55" s="135">
        <v>0.16950818581154409</v>
      </c>
      <c r="P55" s="135">
        <v>3.9739652508566529E-2</v>
      </c>
      <c r="Q55" s="135">
        <v>3.2163969736909256E-2</v>
      </c>
      <c r="R55" s="135">
        <v>1.536803815618842E-2</v>
      </c>
      <c r="S55" s="135">
        <v>1.563000782867676E-2</v>
      </c>
      <c r="T55" s="135">
        <v>0.32419748885183619</v>
      </c>
      <c r="U55" s="135">
        <v>4.6495483588742028E-3</v>
      </c>
      <c r="V55" s="135">
        <v>4.3806782358220211</v>
      </c>
      <c r="W55" s="135" t="s">
        <v>392</v>
      </c>
      <c r="X55" s="135">
        <v>4.4512215413980521E-7</v>
      </c>
      <c r="Y55" s="135">
        <v>7.5737202346175799E-7</v>
      </c>
      <c r="Z55" s="135">
        <v>4.1854769717623474E-7</v>
      </c>
      <c r="AA55" s="135">
        <v>4.1854769717623474E-7</v>
      </c>
      <c r="AB55" s="135">
        <v>2.0395895719540326E-6</v>
      </c>
      <c r="AC55" s="135" t="s">
        <v>392</v>
      </c>
      <c r="AD55" s="135" t="s">
        <v>392</v>
      </c>
      <c r="AE55" s="136"/>
      <c r="AF55" s="137" t="s">
        <v>392</v>
      </c>
      <c r="AG55" s="137" t="s">
        <v>392</v>
      </c>
      <c r="AH55" s="137" t="s">
        <v>392</v>
      </c>
      <c r="AI55" s="137" t="s">
        <v>392</v>
      </c>
      <c r="AJ55" s="137" t="s">
        <v>392</v>
      </c>
      <c r="AK55" s="137">
        <v>1.3057471264367817</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0.75862754073176908</v>
      </c>
      <c r="J57" s="135">
        <v>1.3655295733171842</v>
      </c>
      <c r="K57" s="135">
        <v>1.5172550814635382</v>
      </c>
      <c r="L57" s="135">
        <v>2.2758826221953073E-2</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3348.2220000000002</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5.3753081557389422E-3</v>
      </c>
      <c r="J58" s="135">
        <v>3.583538770492628E-2</v>
      </c>
      <c r="K58" s="135">
        <v>7.1670775409852561E-2</v>
      </c>
      <c r="L58" s="135">
        <v>2.4726417516399136E-5</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473.75732432432397</v>
      </c>
      <c r="AL58" s="137" t="s">
        <v>407</v>
      </c>
    </row>
    <row r="59" spans="1:38" s="2" customFormat="1" ht="26.25" customHeight="1" thickBot="1" x14ac:dyDescent="0.25">
      <c r="A59" s="62" t="s">
        <v>53</v>
      </c>
      <c r="B59" s="70" t="s">
        <v>141</v>
      </c>
      <c r="C59" s="63" t="s">
        <v>373</v>
      </c>
      <c r="D59" s="64"/>
      <c r="E59" s="135" t="s">
        <v>393</v>
      </c>
      <c r="F59" s="135">
        <v>6.8164999999999996E-3</v>
      </c>
      <c r="G59" s="135" t="s">
        <v>393</v>
      </c>
      <c r="H59" s="135">
        <v>1.9086200000000001E-2</v>
      </c>
      <c r="I59" s="135">
        <v>7.8804479999999982E-2</v>
      </c>
      <c r="J59" s="135">
        <v>9.0251830000000005E-2</v>
      </c>
      <c r="K59" s="135">
        <v>0.10023246000000001</v>
      </c>
      <c r="L59" s="135">
        <v>1.8624669839999999E-4</v>
      </c>
      <c r="M59" s="135" t="s">
        <v>393</v>
      </c>
      <c r="N59" s="135">
        <v>0.63369059999999999</v>
      </c>
      <c r="O59" s="135">
        <v>4.1172130000000001E-2</v>
      </c>
      <c r="P59" s="135">
        <v>8.18004E-4</v>
      </c>
      <c r="Q59" s="135">
        <v>7.2028519999999999E-2</v>
      </c>
      <c r="R59" s="135">
        <v>8.6965840000000003E-2</v>
      </c>
      <c r="S59" s="135">
        <v>1.9086760000000002E-3</v>
      </c>
      <c r="T59" s="135">
        <v>0.20501197000000002</v>
      </c>
      <c r="U59" s="135">
        <v>0.30973865</v>
      </c>
      <c r="V59" s="135">
        <v>0.10088716</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416.83600000000001</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0.13619593342292888</v>
      </c>
      <c r="J60" s="135">
        <v>1.3619593342292888</v>
      </c>
      <c r="K60" s="135">
        <v>2.7141682290116789</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27.239186684585775</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0.63508795032388143</v>
      </c>
      <c r="J61" s="135">
        <v>6.3508795032388141</v>
      </c>
      <c r="K61" s="135">
        <v>21.196739289116092</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13.712473100000002</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0.4027158238138091</v>
      </c>
      <c r="F64" s="135">
        <v>3.8500019999999996E-2</v>
      </c>
      <c r="G64" s="135">
        <v>1.6746187890032686E-3</v>
      </c>
      <c r="H64" s="135">
        <v>1.9360217052906942E-2</v>
      </c>
      <c r="I64" s="135" t="s">
        <v>393</v>
      </c>
      <c r="J64" s="135" t="s">
        <v>393</v>
      </c>
      <c r="K64" s="135" t="s">
        <v>393</v>
      </c>
      <c r="L64" s="135" t="s">
        <v>392</v>
      </c>
      <c r="M64" s="135">
        <v>0.68295025580696633</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427.77800000000002</v>
      </c>
      <c r="AL64" s="137" t="s">
        <v>412</v>
      </c>
    </row>
    <row r="65" spans="1:38" s="2" customFormat="1" ht="26.25" customHeight="1" thickBot="1" x14ac:dyDescent="0.25">
      <c r="A65" s="62" t="s">
        <v>53</v>
      </c>
      <c r="B65" s="66" t="s">
        <v>152</v>
      </c>
      <c r="C65" s="63" t="s">
        <v>153</v>
      </c>
      <c r="D65" s="64"/>
      <c r="E65" s="135">
        <v>2.4788735387924499</v>
      </c>
      <c r="F65" s="135" t="s">
        <v>392</v>
      </c>
      <c r="G65" s="135" t="s">
        <v>392</v>
      </c>
      <c r="H65" s="135">
        <v>9.7283187538194607E-2</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415.98899999999998</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0.60761698698490318</v>
      </c>
      <c r="F70" s="135">
        <v>3.0200638961482724</v>
      </c>
      <c r="G70" s="135">
        <v>1.1474704984948183</v>
      </c>
      <c r="H70" s="135">
        <v>0.61213148349270208</v>
      </c>
      <c r="I70" s="135">
        <v>0.49923026863724679</v>
      </c>
      <c r="J70" s="135">
        <v>0.65058812454251225</v>
      </c>
      <c r="K70" s="135">
        <v>0.80233404182277746</v>
      </c>
      <c r="L70" s="135">
        <v>1.3914896509279264E-2</v>
      </c>
      <c r="M70" s="135">
        <v>0.27851142423402692</v>
      </c>
      <c r="N70" s="135" t="s">
        <v>394</v>
      </c>
      <c r="O70" s="135" t="s">
        <v>394</v>
      </c>
      <c r="P70" s="135">
        <v>0.19397909999999999</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2978.4383427935645</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0.28065000000000001</v>
      </c>
      <c r="G72" s="135" t="s">
        <v>393</v>
      </c>
      <c r="H72" s="135" t="s">
        <v>393</v>
      </c>
      <c r="I72" s="135">
        <v>1.1976731880606493</v>
      </c>
      <c r="J72" s="135">
        <v>1.5398655275065491</v>
      </c>
      <c r="K72" s="135">
        <v>2.5664425458442484</v>
      </c>
      <c r="L72" s="135">
        <v>9.4298400000000001E-4</v>
      </c>
      <c r="M72" s="135" t="s">
        <v>393</v>
      </c>
      <c r="N72" s="135">
        <v>9.2144912600679927</v>
      </c>
      <c r="O72" s="135">
        <v>0.16360285939999999</v>
      </c>
      <c r="P72" s="135">
        <v>0.10161054864999999</v>
      </c>
      <c r="Q72" s="135">
        <v>0.74840000000000007</v>
      </c>
      <c r="R72" s="135">
        <v>8.4194999999999993</v>
      </c>
      <c r="S72" s="135">
        <v>0.52071581196707106</v>
      </c>
      <c r="T72" s="135">
        <v>0.26194000000000001</v>
      </c>
      <c r="U72" s="135">
        <v>3.7420000000000002E-2</v>
      </c>
      <c r="V72" s="135">
        <v>7.484</v>
      </c>
      <c r="W72" s="135">
        <v>13.198611417188344</v>
      </c>
      <c r="X72" s="135" t="s">
        <v>393</v>
      </c>
      <c r="Y72" s="135" t="s">
        <v>393</v>
      </c>
      <c r="Z72" s="135" t="s">
        <v>393</v>
      </c>
      <c r="AA72" s="135" t="s">
        <v>393</v>
      </c>
      <c r="AB72" s="135">
        <v>0.13223457652924145</v>
      </c>
      <c r="AC72" s="135">
        <v>5.6129999999999992E-2</v>
      </c>
      <c r="AD72" s="135">
        <v>4.6775000000000002</v>
      </c>
      <c r="AE72" s="136"/>
      <c r="AF72" s="137" t="s">
        <v>392</v>
      </c>
      <c r="AG72" s="137" t="s">
        <v>392</v>
      </c>
      <c r="AH72" s="137" t="s">
        <v>392</v>
      </c>
      <c r="AI72" s="137" t="s">
        <v>392</v>
      </c>
      <c r="AJ72" s="137" t="s">
        <v>392</v>
      </c>
      <c r="AK72" s="137">
        <v>1871</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3.3850199999999997E-2</v>
      </c>
      <c r="F74" s="135" t="s">
        <v>393</v>
      </c>
      <c r="G74" s="135">
        <v>0.20310119999999995</v>
      </c>
      <c r="H74" s="135" t="s">
        <v>393</v>
      </c>
      <c r="I74" s="135">
        <v>0.14749371999999999</v>
      </c>
      <c r="J74" s="135">
        <v>0.33143329999999993</v>
      </c>
      <c r="K74" s="135">
        <v>0.46187036000000004</v>
      </c>
      <c r="L74" s="135">
        <v>3.3923555600000005E-3</v>
      </c>
      <c r="M74" s="135">
        <v>4.1297243999999989</v>
      </c>
      <c r="N74" s="135" t="s">
        <v>392</v>
      </c>
      <c r="O74" s="135" t="s">
        <v>392</v>
      </c>
      <c r="P74" s="135" t="s">
        <v>392</v>
      </c>
      <c r="Q74" s="135" t="s">
        <v>392</v>
      </c>
      <c r="R74" s="135" t="s">
        <v>392</v>
      </c>
      <c r="S74" s="135" t="s">
        <v>392</v>
      </c>
      <c r="T74" s="135" t="s">
        <v>392</v>
      </c>
      <c r="U74" s="135" t="s">
        <v>392</v>
      </c>
      <c r="V74" s="135" t="s">
        <v>392</v>
      </c>
      <c r="W74" s="135">
        <v>0.41829131152192878</v>
      </c>
      <c r="X74" s="135">
        <v>4.0620239999999988E-2</v>
      </c>
      <c r="Y74" s="135">
        <v>4.0620239999999988E-2</v>
      </c>
      <c r="Z74" s="135">
        <v>4.0620239999999988E-2</v>
      </c>
      <c r="AA74" s="135">
        <v>5.0775299999999985E-3</v>
      </c>
      <c r="AB74" s="135">
        <v>0.12693824999999997</v>
      </c>
      <c r="AC74" s="135">
        <v>360.846</v>
      </c>
      <c r="AD74" s="135" t="s">
        <v>392</v>
      </c>
      <c r="AE74" s="136"/>
      <c r="AF74" s="137" t="s">
        <v>392</v>
      </c>
      <c r="AG74" s="137" t="s">
        <v>392</v>
      </c>
      <c r="AH74" s="137" t="s">
        <v>392</v>
      </c>
      <c r="AI74" s="137" t="s">
        <v>392</v>
      </c>
      <c r="AJ74" s="137" t="s">
        <v>392</v>
      </c>
      <c r="AK74" s="137">
        <v>200</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1.1864653007270323E-3</v>
      </c>
      <c r="H77" s="135" t="s">
        <v>394</v>
      </c>
      <c r="I77" s="135">
        <v>5.9323265036351624E-5</v>
      </c>
      <c r="J77" s="135">
        <v>7.7120244547257112E-5</v>
      </c>
      <c r="K77" s="135">
        <v>9.4917224058162594E-5</v>
      </c>
      <c r="L77" s="135" t="s">
        <v>392</v>
      </c>
      <c r="M77" s="135" t="s">
        <v>393</v>
      </c>
      <c r="N77" s="135">
        <v>2.0169910112359551E-2</v>
      </c>
      <c r="O77" s="135">
        <v>2.8475167217448774E-3</v>
      </c>
      <c r="P77" s="135">
        <v>5.9323265036351621E-3</v>
      </c>
      <c r="Q77" s="135">
        <v>5.6950334434897551E-4</v>
      </c>
      <c r="R77" s="135" t="s">
        <v>392</v>
      </c>
      <c r="S77" s="135" t="s">
        <v>392</v>
      </c>
      <c r="T77" s="135" t="s">
        <v>392</v>
      </c>
      <c r="U77" s="135" t="s">
        <v>392</v>
      </c>
      <c r="V77" s="135">
        <v>4.7458612029081297E-2</v>
      </c>
      <c r="W77" s="135">
        <v>5.9323265036351621E-3</v>
      </c>
      <c r="X77" s="135" t="s">
        <v>392</v>
      </c>
      <c r="Y77" s="135" t="s">
        <v>392</v>
      </c>
      <c r="Z77" s="135" t="s">
        <v>392</v>
      </c>
      <c r="AA77" s="135" t="s">
        <v>392</v>
      </c>
      <c r="AB77" s="135" t="s">
        <v>392</v>
      </c>
      <c r="AC77" s="135" t="s">
        <v>392</v>
      </c>
      <c r="AD77" s="135">
        <v>1.0678187706543292</v>
      </c>
      <c r="AE77" s="136"/>
      <c r="AF77" s="137" t="s">
        <v>392</v>
      </c>
      <c r="AG77" s="137" t="s">
        <v>392</v>
      </c>
      <c r="AH77" s="137" t="s">
        <v>392</v>
      </c>
      <c r="AI77" s="137" t="s">
        <v>392</v>
      </c>
      <c r="AJ77" s="137" t="s">
        <v>392</v>
      </c>
      <c r="AK77" s="137">
        <v>31.186465300727033</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5.7000000000000002E-3</v>
      </c>
      <c r="J78" s="135">
        <v>7.4999999999999997E-3</v>
      </c>
      <c r="K78" s="135">
        <v>9.5999999999999992E-3</v>
      </c>
      <c r="L78" s="135">
        <v>5.6999999999999996E-6</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110.6</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8.6491294872150952</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10200</v>
      </c>
      <c r="AL82" s="137" t="s">
        <v>429</v>
      </c>
    </row>
    <row r="83" spans="1:38" s="2" customFormat="1" ht="26.25" customHeight="1" thickBot="1" x14ac:dyDescent="0.25">
      <c r="A83" s="62" t="s">
        <v>53</v>
      </c>
      <c r="B83" s="73" t="s">
        <v>188</v>
      </c>
      <c r="C83" s="74" t="s">
        <v>189</v>
      </c>
      <c r="D83" s="64"/>
      <c r="E83" s="135" t="s">
        <v>392</v>
      </c>
      <c r="F83" s="135">
        <v>0.04</v>
      </c>
      <c r="G83" s="135" t="s">
        <v>392</v>
      </c>
      <c r="H83" s="135" t="s">
        <v>392</v>
      </c>
      <c r="I83" s="135">
        <v>4.8705447451268301E-3</v>
      </c>
      <c r="J83" s="135">
        <v>3.6529085588451228E-2</v>
      </c>
      <c r="K83" s="135">
        <v>0.17046906607943907</v>
      </c>
      <c r="L83" s="135">
        <v>2.7762105047222935E-4</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2500</v>
      </c>
      <c r="AL83" s="137" t="s">
        <v>430</v>
      </c>
    </row>
    <row r="84" spans="1:38" s="2" customFormat="1" ht="26.25" customHeight="1" thickBot="1" x14ac:dyDescent="0.25">
      <c r="A84" s="62" t="s">
        <v>53</v>
      </c>
      <c r="B84" s="73" t="s">
        <v>190</v>
      </c>
      <c r="C84" s="74" t="s">
        <v>191</v>
      </c>
      <c r="D84" s="64"/>
      <c r="E84" s="135" t="s">
        <v>392</v>
      </c>
      <c r="F84" s="135">
        <v>1.4821874667990671E-3</v>
      </c>
      <c r="G84" s="135" t="s">
        <v>392</v>
      </c>
      <c r="H84" s="135" t="s">
        <v>392</v>
      </c>
      <c r="I84" s="135">
        <v>9.1211536418404126E-5</v>
      </c>
      <c r="J84" s="135">
        <v>4.560576820920207E-3</v>
      </c>
      <c r="K84" s="135">
        <v>1.8242307283680828E-2</v>
      </c>
      <c r="L84" s="135">
        <v>1.1857499734392536E-8</v>
      </c>
      <c r="M84" s="135">
        <v>1.0831369949685489E-4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11.401442052300515</v>
      </c>
      <c r="AL84" s="137" t="s">
        <v>431</v>
      </c>
    </row>
    <row r="85" spans="1:38" s="2" customFormat="1" ht="26.25" customHeight="1" thickBot="1" x14ac:dyDescent="0.25">
      <c r="A85" s="62" t="s">
        <v>185</v>
      </c>
      <c r="B85" s="68" t="s">
        <v>192</v>
      </c>
      <c r="C85" s="74" t="s">
        <v>374</v>
      </c>
      <c r="D85" s="64"/>
      <c r="E85" s="135" t="s">
        <v>392</v>
      </c>
      <c r="F85" s="135">
        <v>23.718788</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23.718788</v>
      </c>
      <c r="AL85" s="137" t="s">
        <v>432</v>
      </c>
    </row>
    <row r="86" spans="1:38" s="2" customFormat="1" ht="26.25" customHeight="1" thickBot="1" x14ac:dyDescent="0.25">
      <c r="A86" s="62" t="s">
        <v>185</v>
      </c>
      <c r="B86" s="68" t="s">
        <v>193</v>
      </c>
      <c r="C86" s="72" t="s">
        <v>194</v>
      </c>
      <c r="D86" s="64"/>
      <c r="E86" s="135" t="s">
        <v>394</v>
      </c>
      <c r="F86" s="135">
        <v>0.33432892526423241</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10200</v>
      </c>
      <c r="AL86" s="137" t="s">
        <v>429</v>
      </c>
    </row>
    <row r="87" spans="1:38" s="2" customFormat="1" ht="26.25" customHeight="1" thickBot="1" x14ac:dyDescent="0.25">
      <c r="A87" s="62" t="s">
        <v>185</v>
      </c>
      <c r="B87" s="68" t="s">
        <v>195</v>
      </c>
      <c r="C87" s="72" t="s">
        <v>196</v>
      </c>
      <c r="D87" s="64"/>
      <c r="E87" s="135" t="s">
        <v>392</v>
      </c>
      <c r="F87" s="135">
        <v>4.6781621415815468E-2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2.3333480289505997</v>
      </c>
      <c r="AL87" s="137" t="s">
        <v>433</v>
      </c>
    </row>
    <row r="88" spans="1:38" s="2" customFormat="1" ht="26.25" customHeight="1" thickBot="1" x14ac:dyDescent="0.25">
      <c r="A88" s="62" t="s">
        <v>185</v>
      </c>
      <c r="B88" s="68" t="s">
        <v>197</v>
      </c>
      <c r="C88" s="72" t="s">
        <v>198</v>
      </c>
      <c r="D88" s="64"/>
      <c r="E88" s="135" t="s">
        <v>392</v>
      </c>
      <c r="F88" s="135">
        <v>2.6182984086924392</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v>0.20031524999999997</v>
      </c>
      <c r="Y88" s="135" t="s">
        <v>392</v>
      </c>
      <c r="Z88" s="135" t="s">
        <v>392</v>
      </c>
      <c r="AA88" s="135" t="s">
        <v>392</v>
      </c>
      <c r="AB88" s="135">
        <v>0.20031524999999997</v>
      </c>
      <c r="AC88" s="135" t="s">
        <v>392</v>
      </c>
      <c r="AD88" s="135" t="s">
        <v>392</v>
      </c>
      <c r="AE88" s="136"/>
      <c r="AF88" s="137" t="s">
        <v>392</v>
      </c>
      <c r="AG88" s="137" t="s">
        <v>392</v>
      </c>
      <c r="AH88" s="137" t="s">
        <v>392</v>
      </c>
      <c r="AI88" s="137" t="s">
        <v>392</v>
      </c>
      <c r="AJ88" s="137" t="s">
        <v>392</v>
      </c>
      <c r="AK88" s="137">
        <v>16.492520193165312</v>
      </c>
      <c r="AL88" s="137" t="s">
        <v>434</v>
      </c>
    </row>
    <row r="89" spans="1:38" s="2" customFormat="1" ht="26.25" customHeight="1" thickBot="1" x14ac:dyDescent="0.25">
      <c r="A89" s="62" t="s">
        <v>185</v>
      </c>
      <c r="B89" s="68" t="s">
        <v>199</v>
      </c>
      <c r="C89" s="72" t="s">
        <v>200</v>
      </c>
      <c r="D89" s="64"/>
      <c r="E89" s="135" t="s">
        <v>392</v>
      </c>
      <c r="F89" s="135">
        <v>4.5268719298245612</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9.0537438596491224</v>
      </c>
      <c r="AL89" s="137" t="s">
        <v>435</v>
      </c>
    </row>
    <row r="90" spans="1:38" s="7" customFormat="1" ht="26.25" customHeight="1" thickBot="1" x14ac:dyDescent="0.25">
      <c r="A90" s="62" t="s">
        <v>185</v>
      </c>
      <c r="B90" s="68" t="s">
        <v>201</v>
      </c>
      <c r="C90" s="72" t="s">
        <v>202</v>
      </c>
      <c r="D90" s="64"/>
      <c r="E90" s="135" t="s">
        <v>394</v>
      </c>
      <c r="F90" s="135">
        <v>0.31385640780000001</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740</v>
      </c>
      <c r="AL90" s="137" t="s">
        <v>436</v>
      </c>
    </row>
    <row r="91" spans="1:38" s="2" customFormat="1" ht="26.25" customHeight="1" thickBot="1" x14ac:dyDescent="0.25">
      <c r="A91" s="62" t="s">
        <v>185</v>
      </c>
      <c r="B91" s="66" t="s">
        <v>375</v>
      </c>
      <c r="C91" s="68" t="s">
        <v>203</v>
      </c>
      <c r="D91" s="64"/>
      <c r="E91" s="135">
        <v>3.1882818039999997E-2</v>
      </c>
      <c r="F91" s="135">
        <v>8.5628753085333326E-2</v>
      </c>
      <c r="G91" s="135">
        <v>4.3457800000000003E-4</v>
      </c>
      <c r="H91" s="135">
        <v>7.3421348203333334E-2</v>
      </c>
      <c r="I91" s="135">
        <v>0.48515522659999999</v>
      </c>
      <c r="J91" s="135">
        <v>0.49205954860000001</v>
      </c>
      <c r="K91" s="135">
        <v>0.49348559759999999</v>
      </c>
      <c r="L91" s="135">
        <v>0.21495647726999997</v>
      </c>
      <c r="M91" s="135">
        <v>0.97585208644666654</v>
      </c>
      <c r="N91" s="135">
        <v>0.1128176</v>
      </c>
      <c r="O91" s="135">
        <v>9.5749184120000011E-2</v>
      </c>
      <c r="P91" s="135">
        <v>8.2023000000000011E-6</v>
      </c>
      <c r="Q91" s="135">
        <v>1.9138700000000003E-4</v>
      </c>
      <c r="R91" s="135">
        <v>2.2448400000000001E-3</v>
      </c>
      <c r="S91" s="135">
        <v>0.15942781212000001</v>
      </c>
      <c r="T91" s="135">
        <v>5.2085106060000004E-2</v>
      </c>
      <c r="U91" s="135" t="s">
        <v>392</v>
      </c>
      <c r="V91" s="135">
        <v>8.5182106060000012E-2</v>
      </c>
      <c r="W91" s="135">
        <v>1.7691891133333332E-3</v>
      </c>
      <c r="X91" s="135">
        <v>1.9637999158000001E-3</v>
      </c>
      <c r="Y91" s="135">
        <v>7.9613510099999993E-4</v>
      </c>
      <c r="Z91" s="135">
        <v>7.9613510099999993E-4</v>
      </c>
      <c r="AA91" s="135">
        <v>7.9613510099999993E-4</v>
      </c>
      <c r="AB91" s="135">
        <v>4.3522052188000003E-3</v>
      </c>
      <c r="AC91" s="135" t="s">
        <v>392</v>
      </c>
      <c r="AD91" s="135" t="s">
        <v>392</v>
      </c>
      <c r="AE91" s="136"/>
      <c r="AF91" s="137" t="s">
        <v>392</v>
      </c>
      <c r="AG91" s="137" t="s">
        <v>392</v>
      </c>
      <c r="AH91" s="137" t="s">
        <v>392</v>
      </c>
      <c r="AI91" s="137" t="s">
        <v>392</v>
      </c>
      <c r="AJ91" s="137" t="s">
        <v>392</v>
      </c>
      <c r="AK91" s="137">
        <v>17.835791133333331</v>
      </c>
      <c r="AL91" s="137" t="s">
        <v>437</v>
      </c>
    </row>
    <row r="92" spans="1:38" s="2" customFormat="1" ht="26.25" customHeight="1" thickBot="1" x14ac:dyDescent="0.25">
      <c r="A92" s="62" t="s">
        <v>53</v>
      </c>
      <c r="B92" s="62" t="s">
        <v>204</v>
      </c>
      <c r="C92" s="63" t="s">
        <v>205</v>
      </c>
      <c r="D92" s="69"/>
      <c r="E92" s="135" t="s">
        <v>392</v>
      </c>
      <c r="F92" s="135">
        <v>4.3676E-2</v>
      </c>
      <c r="G92" s="135" t="s">
        <v>393</v>
      </c>
      <c r="H92" s="135" t="s">
        <v>393</v>
      </c>
      <c r="I92" s="135">
        <v>1.31028E-2</v>
      </c>
      <c r="J92" s="135">
        <v>1.7470400000000001E-2</v>
      </c>
      <c r="K92" s="135">
        <v>2.1838E-2</v>
      </c>
      <c r="L92" s="135">
        <v>3.4067280000000004E-4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7.0614892440993415</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1613.0294449606622</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0.36044708214238791</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360.4470821423879</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0.10222000000000001</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10222</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0.26366634163650438</v>
      </c>
      <c r="F99" s="135">
        <v>10.903096643287741</v>
      </c>
      <c r="G99" s="135" t="s">
        <v>392</v>
      </c>
      <c r="H99" s="135">
        <v>7.3269524282382426</v>
      </c>
      <c r="I99" s="135">
        <v>0.13686073333333335</v>
      </c>
      <c r="J99" s="135">
        <v>0.21029820000000005</v>
      </c>
      <c r="K99" s="135">
        <v>0.46065320000000004</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362.83333333333337</v>
      </c>
      <c r="AL99" s="137" t="s">
        <v>441</v>
      </c>
    </row>
    <row r="100" spans="1:38" s="2" customFormat="1" ht="26.25" customHeight="1" thickBot="1" x14ac:dyDescent="0.25">
      <c r="A100" s="62" t="s">
        <v>216</v>
      </c>
      <c r="B100" s="62" t="s">
        <v>218</v>
      </c>
      <c r="C100" s="63" t="s">
        <v>379</v>
      </c>
      <c r="D100" s="76"/>
      <c r="E100" s="135">
        <v>0.10181642859691746</v>
      </c>
      <c r="F100" s="135">
        <v>7.7130523410611822</v>
      </c>
      <c r="G100" s="135" t="s">
        <v>392</v>
      </c>
      <c r="H100" s="135">
        <v>4.5514242238264657</v>
      </c>
      <c r="I100" s="135">
        <v>5.9171527321657751E-2</v>
      </c>
      <c r="J100" s="135">
        <v>9.075096709887151E-2</v>
      </c>
      <c r="K100" s="135">
        <v>0.19638783258545972</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479.16666666666663</v>
      </c>
      <c r="AL100" s="137" t="s">
        <v>441</v>
      </c>
    </row>
    <row r="101" spans="1:38" s="2" customFormat="1" ht="26.25" customHeight="1" thickBot="1" x14ac:dyDescent="0.25">
      <c r="A101" s="62" t="s">
        <v>216</v>
      </c>
      <c r="B101" s="62" t="s">
        <v>219</v>
      </c>
      <c r="C101" s="63" t="s">
        <v>220</v>
      </c>
      <c r="D101" s="76"/>
      <c r="E101" s="135">
        <v>1.4306000000000001E-2</v>
      </c>
      <c r="F101" s="135">
        <v>0.25357221689497722</v>
      </c>
      <c r="G101" s="135" t="s">
        <v>392</v>
      </c>
      <c r="H101" s="135">
        <v>1.9049182213567348</v>
      </c>
      <c r="I101" s="135">
        <v>1.0909141552511416E-2</v>
      </c>
      <c r="J101" s="135">
        <v>3.2727424657534254E-2</v>
      </c>
      <c r="K101" s="135">
        <v>7.6363990867579931E-2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1192.1666666666667</v>
      </c>
      <c r="AL101" s="137" t="s">
        <v>441</v>
      </c>
    </row>
    <row r="102" spans="1:38" s="2" customFormat="1" ht="26.25" customHeight="1" thickBot="1" x14ac:dyDescent="0.25">
      <c r="A102" s="62" t="s">
        <v>216</v>
      </c>
      <c r="B102" s="62" t="s">
        <v>221</v>
      </c>
      <c r="C102" s="63" t="s">
        <v>357</v>
      </c>
      <c r="D102" s="76"/>
      <c r="E102" s="135">
        <v>0.11653740477054933</v>
      </c>
      <c r="F102" s="135">
        <v>2.9068860537634409</v>
      </c>
      <c r="G102" s="135" t="s">
        <v>392</v>
      </c>
      <c r="H102" s="135">
        <v>15.288904339362469</v>
      </c>
      <c r="I102" s="135">
        <v>3.1931602150537634E-2</v>
      </c>
      <c r="J102" s="135">
        <v>0.70678284946236569</v>
      </c>
      <c r="K102" s="135">
        <v>4.8331169354838712</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5146.1666666666661</v>
      </c>
      <c r="AL102" s="137" t="s">
        <v>441</v>
      </c>
    </row>
    <row r="103" spans="1:38" s="2" customFormat="1" ht="26.25" customHeight="1" thickBot="1" x14ac:dyDescent="0.25">
      <c r="A103" s="62" t="s">
        <v>216</v>
      </c>
      <c r="B103" s="62" t="s">
        <v>222</v>
      </c>
      <c r="C103" s="63" t="s">
        <v>223</v>
      </c>
      <c r="D103" s="76"/>
      <c r="E103" s="135">
        <v>5.8100000000000003E-5</v>
      </c>
      <c r="F103" s="135">
        <v>4.3658424657534254E-3</v>
      </c>
      <c r="G103" s="135" t="s">
        <v>392</v>
      </c>
      <c r="H103" s="135">
        <v>3.0099999999999997E-3</v>
      </c>
      <c r="I103" s="135">
        <v>1.8479999999999999E-4</v>
      </c>
      <c r="J103" s="135">
        <v>2.8140000000000001E-4</v>
      </c>
      <c r="K103" s="135">
        <v>6.0899999999999995E-4</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0.7</v>
      </c>
      <c r="AL103" s="137" t="s">
        <v>441</v>
      </c>
    </row>
    <row r="104" spans="1:38" s="2" customFormat="1" ht="26.25" customHeight="1" thickBot="1" x14ac:dyDescent="0.25">
      <c r="A104" s="62" t="s">
        <v>216</v>
      </c>
      <c r="B104" s="62" t="s">
        <v>224</v>
      </c>
      <c r="C104" s="63" t="s">
        <v>225</v>
      </c>
      <c r="D104" s="76"/>
      <c r="E104" s="135">
        <v>1.1596666666666665E-3</v>
      </c>
      <c r="F104" s="135">
        <v>5.5526322678843221E-2</v>
      </c>
      <c r="G104" s="135" t="s">
        <v>392</v>
      </c>
      <c r="H104" s="135">
        <v>3.8655555555555554E-2</v>
      </c>
      <c r="I104" s="135">
        <v>8.8431202435312016E-4</v>
      </c>
      <c r="J104" s="135">
        <v>2.6529360730593605E-3</v>
      </c>
      <c r="K104" s="135">
        <v>6.190184170471842E-3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96.638888888888872</v>
      </c>
      <c r="AL104" s="137" t="s">
        <v>441</v>
      </c>
    </row>
    <row r="105" spans="1:38" s="2" customFormat="1" ht="26.25" customHeight="1" thickBot="1" x14ac:dyDescent="0.25">
      <c r="A105" s="62" t="s">
        <v>216</v>
      </c>
      <c r="B105" s="62" t="s">
        <v>226</v>
      </c>
      <c r="C105" s="63" t="s">
        <v>227</v>
      </c>
      <c r="D105" s="76"/>
      <c r="E105" s="135">
        <v>1.9458333333333333E-3</v>
      </c>
      <c r="F105" s="135">
        <v>0.44114334018264834</v>
      </c>
      <c r="G105" s="135" t="s">
        <v>392</v>
      </c>
      <c r="H105" s="135">
        <v>0.54483333333333328</v>
      </c>
      <c r="I105" s="135">
        <v>6.5380000000000004E-3</v>
      </c>
      <c r="J105" s="135">
        <v>1.0274E-2</v>
      </c>
      <c r="K105" s="135">
        <v>2.2415999999999998E-2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77.833333333333329</v>
      </c>
      <c r="AL105" s="137" t="s">
        <v>441</v>
      </c>
    </row>
    <row r="106" spans="1:38" s="2" customFormat="1" ht="26.25" customHeight="1" thickBot="1" x14ac:dyDescent="0.25">
      <c r="A106" s="62" t="s">
        <v>216</v>
      </c>
      <c r="B106" s="62" t="s">
        <v>228</v>
      </c>
      <c r="C106" s="63" t="s">
        <v>229</v>
      </c>
      <c r="D106" s="76"/>
      <c r="E106" s="135">
        <v>2.653157894736842E-5</v>
      </c>
      <c r="F106" s="135">
        <v>7.4016041095890401E-3</v>
      </c>
      <c r="G106" s="135" t="s">
        <v>392</v>
      </c>
      <c r="H106" s="135">
        <v>7.4471526315789474E-3</v>
      </c>
      <c r="I106" s="135">
        <v>2.13E-4</v>
      </c>
      <c r="J106" s="135">
        <v>3.4079999999999999E-4</v>
      </c>
      <c r="K106" s="135">
        <v>7.2420000000000004E-4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3.55</v>
      </c>
      <c r="AL106" s="137" t="s">
        <v>441</v>
      </c>
    </row>
    <row r="107" spans="1:38" s="2" customFormat="1" ht="26.25" customHeight="1" thickBot="1" x14ac:dyDescent="0.25">
      <c r="A107" s="62" t="s">
        <v>216</v>
      </c>
      <c r="B107" s="62" t="s">
        <v>230</v>
      </c>
      <c r="C107" s="63" t="s">
        <v>350</v>
      </c>
      <c r="D107" s="76"/>
      <c r="E107" s="135">
        <v>0.1462082206098336</v>
      </c>
      <c r="F107" s="135">
        <v>2.2678150000000006</v>
      </c>
      <c r="G107" s="135" t="s">
        <v>392</v>
      </c>
      <c r="H107" s="135">
        <v>2.767522247380088</v>
      </c>
      <c r="I107" s="135">
        <v>4.1233000000000006E-2</v>
      </c>
      <c r="J107" s="135">
        <v>0.54977333333333345</v>
      </c>
      <c r="K107" s="135">
        <v>2.6114233333333337</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13744.333333333334</v>
      </c>
      <c r="AL107" s="137" t="s">
        <v>441</v>
      </c>
    </row>
    <row r="108" spans="1:38" s="2" customFormat="1" ht="26.25" customHeight="1" thickBot="1" x14ac:dyDescent="0.25">
      <c r="A108" s="62" t="s">
        <v>216</v>
      </c>
      <c r="B108" s="62" t="s">
        <v>231</v>
      </c>
      <c r="C108" s="63" t="s">
        <v>351</v>
      </c>
      <c r="D108" s="76"/>
      <c r="E108" s="135">
        <v>0.65403899999999993</v>
      </c>
      <c r="F108" s="135">
        <v>2.6161559999999997</v>
      </c>
      <c r="G108" s="135" t="s">
        <v>392</v>
      </c>
      <c r="H108" s="135">
        <v>6.8338835252207213</v>
      </c>
      <c r="I108" s="135">
        <v>4.8447333333333335E-2</v>
      </c>
      <c r="J108" s="135">
        <v>0.48447333333333331</v>
      </c>
      <c r="K108" s="135">
        <v>0.96894666666666662</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24223.666666666664</v>
      </c>
      <c r="AL108" s="137" t="s">
        <v>441</v>
      </c>
    </row>
    <row r="109" spans="1:38" s="2" customFormat="1" ht="26.25" customHeight="1" thickBot="1" x14ac:dyDescent="0.25">
      <c r="A109" s="62" t="s">
        <v>216</v>
      </c>
      <c r="B109" s="62" t="s">
        <v>232</v>
      </c>
      <c r="C109" s="63" t="s">
        <v>352</v>
      </c>
      <c r="D109" s="76"/>
      <c r="E109" s="135">
        <v>0.10880550000000001</v>
      </c>
      <c r="F109" s="135">
        <v>1.9705885000000001</v>
      </c>
      <c r="G109" s="135" t="s">
        <v>392</v>
      </c>
      <c r="H109" s="135">
        <v>2.2567066666666671</v>
      </c>
      <c r="I109" s="135">
        <v>8.0596666666666678E-2</v>
      </c>
      <c r="J109" s="135">
        <v>0.44328166666666668</v>
      </c>
      <c r="K109" s="135">
        <v>0.44328166666666668</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4029.8333333333335</v>
      </c>
      <c r="AL109" s="137" t="s">
        <v>441</v>
      </c>
    </row>
    <row r="110" spans="1:38" s="2" customFormat="1" ht="26.25" customHeight="1" thickBot="1" x14ac:dyDescent="0.25">
      <c r="A110" s="62" t="s">
        <v>216</v>
      </c>
      <c r="B110" s="62" t="s">
        <v>233</v>
      </c>
      <c r="C110" s="63" t="s">
        <v>353</v>
      </c>
      <c r="D110" s="76"/>
      <c r="E110" s="135">
        <v>9.3220366666666665E-2</v>
      </c>
      <c r="F110" s="135">
        <v>1.5220183004433334</v>
      </c>
      <c r="G110" s="135" t="s">
        <v>392</v>
      </c>
      <c r="H110" s="135">
        <v>2.4168513333333337</v>
      </c>
      <c r="I110" s="135">
        <v>0.1491471486143976</v>
      </c>
      <c r="J110" s="135">
        <v>1.129124922248514</v>
      </c>
      <c r="K110" s="135">
        <v>1.1338135889151808</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6564.2666666666673</v>
      </c>
      <c r="AL110" s="137" t="s">
        <v>441</v>
      </c>
    </row>
    <row r="111" spans="1:38" s="2" customFormat="1" ht="26.25" customHeight="1" thickBot="1" x14ac:dyDescent="0.25">
      <c r="A111" s="62" t="s">
        <v>216</v>
      </c>
      <c r="B111" s="62" t="s">
        <v>234</v>
      </c>
      <c r="C111" s="63" t="s">
        <v>347</v>
      </c>
      <c r="D111" s="76"/>
      <c r="E111" s="135">
        <v>9.4251666666666676E-4</v>
      </c>
      <c r="F111" s="135">
        <v>5.560848333333334E-2</v>
      </c>
      <c r="G111" s="135" t="s">
        <v>392</v>
      </c>
      <c r="H111" s="135">
        <v>0.44298283333333333</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942.51666666666677</v>
      </c>
      <c r="AL111" s="137" t="s">
        <v>441</v>
      </c>
    </row>
    <row r="112" spans="1:38" s="2" customFormat="1" ht="26.25" customHeight="1" thickBot="1" x14ac:dyDescent="0.25">
      <c r="A112" s="62" t="s">
        <v>235</v>
      </c>
      <c r="B112" s="62" t="s">
        <v>236</v>
      </c>
      <c r="C112" s="63" t="s">
        <v>237</v>
      </c>
      <c r="D112" s="64"/>
      <c r="E112" s="135">
        <v>10.32</v>
      </c>
      <c r="F112" s="135" t="s">
        <v>392</v>
      </c>
      <c r="G112" s="135" t="s">
        <v>392</v>
      </c>
      <c r="H112" s="135">
        <v>11.514887668703805</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258</v>
      </c>
      <c r="AL112" s="137" t="s">
        <v>442</v>
      </c>
    </row>
    <row r="113" spans="1:38" s="2" customFormat="1" ht="26.25" customHeight="1" thickBot="1" x14ac:dyDescent="0.25">
      <c r="A113" s="62" t="s">
        <v>235</v>
      </c>
      <c r="B113" s="77" t="s">
        <v>238</v>
      </c>
      <c r="C113" s="78" t="s">
        <v>239</v>
      </c>
      <c r="D113" s="64"/>
      <c r="E113" s="135">
        <v>4.6223219032674514</v>
      </c>
      <c r="F113" s="135" t="s">
        <v>393</v>
      </c>
      <c r="G113" s="135" t="s">
        <v>392</v>
      </c>
      <c r="H113" s="135">
        <v>20.738887558932966</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115558047.58168629</v>
      </c>
      <c r="AL113" s="137" t="s">
        <v>443</v>
      </c>
    </row>
    <row r="114" spans="1:38" s="2" customFormat="1" ht="26.25" customHeight="1" thickBot="1" x14ac:dyDescent="0.25">
      <c r="A114" s="62" t="s">
        <v>235</v>
      </c>
      <c r="B114" s="77" t="s">
        <v>240</v>
      </c>
      <c r="C114" s="78" t="s">
        <v>358</v>
      </c>
      <c r="D114" s="64"/>
      <c r="E114" s="135">
        <v>1.8211200000000004E-2</v>
      </c>
      <c r="F114" s="135" t="s">
        <v>392</v>
      </c>
      <c r="G114" s="135" t="s">
        <v>392</v>
      </c>
      <c r="H114" s="135">
        <v>5.9186400000000014E-2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455280.00000000012</v>
      </c>
      <c r="AL114" s="137" t="s">
        <v>443</v>
      </c>
    </row>
    <row r="115" spans="1:38" s="2" customFormat="1" ht="26.25" customHeight="1" thickBot="1" x14ac:dyDescent="0.25">
      <c r="A115" s="62" t="s">
        <v>235</v>
      </c>
      <c r="B115" s="77" t="s">
        <v>241</v>
      </c>
      <c r="C115" s="78" t="s">
        <v>242</v>
      </c>
      <c r="D115" s="64"/>
      <c r="E115" s="135">
        <v>2.9439999999999997E-2</v>
      </c>
      <c r="F115" s="135" t="s">
        <v>392</v>
      </c>
      <c r="G115" s="135" t="s">
        <v>392</v>
      </c>
      <c r="H115" s="135">
        <v>5.8879999999999995E-2</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736000</v>
      </c>
      <c r="AL115" s="137" t="s">
        <v>443</v>
      </c>
    </row>
    <row r="116" spans="1:38" s="2" customFormat="1" ht="26.25" customHeight="1" thickBot="1" x14ac:dyDescent="0.25">
      <c r="A116" s="62" t="s">
        <v>235</v>
      </c>
      <c r="B116" s="62" t="s">
        <v>243</v>
      </c>
      <c r="C116" s="68" t="s">
        <v>380</v>
      </c>
      <c r="D116" s="64"/>
      <c r="E116" s="135">
        <v>0.7333429849327987</v>
      </c>
      <c r="F116" s="135" t="s">
        <v>393</v>
      </c>
      <c r="G116" s="135" t="s">
        <v>392</v>
      </c>
      <c r="H116" s="135">
        <v>2.0319667937079959</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18333574.623319969</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0.22226569993944079</v>
      </c>
      <c r="J119" s="135">
        <v>5.7789081984254604</v>
      </c>
      <c r="K119" s="135">
        <v>5.7789081984254604</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3704428.3323240131</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3.1858083657986511</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3704428.3323240131</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2.8122164800000005</v>
      </c>
      <c r="AD122" s="135" t="s">
        <v>392</v>
      </c>
      <c r="AE122" s="136"/>
      <c r="AF122" s="137" t="s">
        <v>392</v>
      </c>
      <c r="AG122" s="137" t="s">
        <v>392</v>
      </c>
      <c r="AH122" s="137" t="s">
        <v>392</v>
      </c>
      <c r="AI122" s="137" t="s">
        <v>392</v>
      </c>
      <c r="AJ122" s="137" t="s">
        <v>392</v>
      </c>
      <c r="AK122" s="137">
        <v>841829.60000000009</v>
      </c>
      <c r="AL122" s="137" t="s">
        <v>48</v>
      </c>
    </row>
    <row r="123" spans="1:38" s="2" customFormat="1" ht="26.25" customHeight="1" thickBot="1" x14ac:dyDescent="0.25">
      <c r="A123" s="62" t="s">
        <v>235</v>
      </c>
      <c r="B123" s="62" t="s">
        <v>256</v>
      </c>
      <c r="C123" s="63" t="s">
        <v>257</v>
      </c>
      <c r="D123" s="64"/>
      <c r="E123" s="135">
        <v>7.995455536433483E-3</v>
      </c>
      <c r="F123" s="135">
        <v>2.0988070783137896E-2</v>
      </c>
      <c r="G123" s="135">
        <v>9.9943194205418537E-4</v>
      </c>
      <c r="H123" s="135">
        <v>7.995455536433483E-3</v>
      </c>
      <c r="I123" s="135">
        <v>1.8322918937660065E-2</v>
      </c>
      <c r="J123" s="135">
        <v>1.9322350879714251E-2</v>
      </c>
      <c r="K123" s="135">
        <v>1.9322350879714251E-2</v>
      </c>
      <c r="L123" s="135">
        <v>1.6657199034236423E-3</v>
      </c>
      <c r="M123" s="135">
        <v>0.1962218046233051</v>
      </c>
      <c r="N123" s="135">
        <v>2.398636660930045E-4</v>
      </c>
      <c r="O123" s="135">
        <v>5.3303036909556562E-4</v>
      </c>
      <c r="P123" s="135">
        <v>1.0993751362596041E-4</v>
      </c>
      <c r="Q123" s="135">
        <v>3.0316102242310296E-4</v>
      </c>
      <c r="R123" s="135">
        <v>3.3314398068472857E-4</v>
      </c>
      <c r="S123" s="135">
        <v>2.9316670300256109E-4</v>
      </c>
      <c r="T123" s="135">
        <v>1.4991479130812782E-4</v>
      </c>
      <c r="U123" s="135">
        <v>1.5990911072866969E-4</v>
      </c>
      <c r="V123" s="135">
        <v>3.0649246222995024E-3</v>
      </c>
      <c r="W123" s="135" t="s">
        <v>392</v>
      </c>
      <c r="X123" s="135">
        <v>2.398636660930045E-4</v>
      </c>
      <c r="Y123" s="135">
        <v>3.9977277682167421E-4</v>
      </c>
      <c r="Z123" s="135">
        <v>2.9316670300256109E-4</v>
      </c>
      <c r="AA123" s="135">
        <v>1.8322918937660067E-4</v>
      </c>
      <c r="AB123" s="135">
        <v>1.1160323352938405E-3</v>
      </c>
      <c r="AC123" s="135" t="s">
        <v>392</v>
      </c>
      <c r="AD123" s="135" t="s">
        <v>392</v>
      </c>
      <c r="AE123" s="136"/>
      <c r="AF123" s="137" t="s">
        <v>392</v>
      </c>
      <c r="AG123" s="137" t="s">
        <v>392</v>
      </c>
      <c r="AH123" s="137" t="s">
        <v>392</v>
      </c>
      <c r="AI123" s="137" t="s">
        <v>392</v>
      </c>
      <c r="AJ123" s="137" t="s">
        <v>392</v>
      </c>
      <c r="AK123" s="137">
        <v>1.0668937688458462</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1.6747523932833104</v>
      </c>
      <c r="G125" s="135" t="s">
        <v>392</v>
      </c>
      <c r="H125" s="135" t="s">
        <v>396</v>
      </c>
      <c r="I125" s="135">
        <v>5.5902000000000002E-4</v>
      </c>
      <c r="J125" s="135">
        <v>3.7098600000000002E-3</v>
      </c>
      <c r="K125" s="135">
        <v>7.8432199999999997E-3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3736</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4.0800000000000003E-3</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17</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7.3200000000000001E-4</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1.805735120138501</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v>6.1967792000000032E-5</v>
      </c>
      <c r="J129" s="135">
        <v>1.0844363600000004E-4</v>
      </c>
      <c r="K129" s="135">
        <v>1.5491948000000009E-4</v>
      </c>
      <c r="L129" s="135">
        <v>2.1688727200000015E-6</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v>9.714107359999999E-4</v>
      </c>
      <c r="J130" s="135">
        <v>1.6999687879999997E-3</v>
      </c>
      <c r="K130" s="135">
        <v>2.42852684E-3</v>
      </c>
      <c r="L130" s="135">
        <v>3.3999375759999997E-5</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396</v>
      </c>
      <c r="J131" s="135" t="s">
        <v>396</v>
      </c>
      <c r="K131" s="135">
        <v>3.8742780000000003E-4</v>
      </c>
      <c r="L131" s="135">
        <v>8.9108394000000009E-6</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2.7967499999999999E-2</v>
      </c>
      <c r="F133" s="135">
        <v>4.4069999999999998E-4</v>
      </c>
      <c r="G133" s="135">
        <v>3.8307000000000003E-3</v>
      </c>
      <c r="H133" s="135" t="s">
        <v>392</v>
      </c>
      <c r="I133" s="135">
        <v>1.1763300000000002E-3</v>
      </c>
      <c r="J133" s="135">
        <v>1.1763300000000002E-3</v>
      </c>
      <c r="K133" s="135">
        <v>1.3071840000000003E-3</v>
      </c>
      <c r="L133" s="135" t="s">
        <v>396</v>
      </c>
      <c r="M133" s="135">
        <v>4.7460000000000002E-3</v>
      </c>
      <c r="N133" s="135">
        <v>1.018017E-3</v>
      </c>
      <c r="O133" s="135">
        <v>1.7051700000000002E-4</v>
      </c>
      <c r="P133" s="135">
        <v>5.0511E-2</v>
      </c>
      <c r="Q133" s="135">
        <v>4.6137899999999999E-4</v>
      </c>
      <c r="R133" s="135">
        <v>4.5968400000000003E-4</v>
      </c>
      <c r="S133" s="135">
        <v>4.2137700000000001E-4</v>
      </c>
      <c r="T133" s="135">
        <v>5.8748699999999993E-4</v>
      </c>
      <c r="U133" s="135">
        <v>6.7054199999999999E-4</v>
      </c>
      <c r="V133" s="135">
        <v>5.4280680000000003E-3</v>
      </c>
      <c r="W133" s="135">
        <v>9.1529999999999997E-4</v>
      </c>
      <c r="X133" s="135">
        <v>4.4747999999999998E-7</v>
      </c>
      <c r="Y133" s="135">
        <v>2.4441899999999999E-7</v>
      </c>
      <c r="Z133" s="135">
        <v>2.1831600000000001E-7</v>
      </c>
      <c r="AA133" s="135">
        <v>2.36961E-7</v>
      </c>
      <c r="AB133" s="135">
        <v>1.147176E-6</v>
      </c>
      <c r="AC133" s="135">
        <v>5.0850000000000001E-3</v>
      </c>
      <c r="AD133" s="135">
        <v>1.3899E-2</v>
      </c>
      <c r="AE133" s="136"/>
      <c r="AF133" s="137" t="s">
        <v>392</v>
      </c>
      <c r="AG133" s="137" t="s">
        <v>392</v>
      </c>
      <c r="AH133" s="137" t="s">
        <v>392</v>
      </c>
      <c r="AI133" s="137" t="s">
        <v>392</v>
      </c>
      <c r="AJ133" s="137" t="s">
        <v>392</v>
      </c>
      <c r="AK133" s="137">
        <v>33900</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2.2129718475165081</v>
      </c>
      <c r="F135" s="135">
        <v>0.60823338218203038</v>
      </c>
      <c r="G135" s="135">
        <v>8.1163823203946939E-2</v>
      </c>
      <c r="H135" s="135" t="s">
        <v>392</v>
      </c>
      <c r="I135" s="135">
        <v>2.3897987707536328</v>
      </c>
      <c r="J135" s="135">
        <v>2.5538841457568773</v>
      </c>
      <c r="K135" s="135">
        <v>2.6146497371231963</v>
      </c>
      <c r="L135" s="135">
        <v>1.1838056816083813</v>
      </c>
      <c r="M135" s="135">
        <v>32.241663148323077</v>
      </c>
      <c r="N135" s="135">
        <v>0.3152339344357164</v>
      </c>
      <c r="O135" s="135">
        <v>4.6373668607550829E-2</v>
      </c>
      <c r="P135" s="135" t="s">
        <v>392</v>
      </c>
      <c r="Q135" s="135">
        <v>0.12496951140579995</v>
      </c>
      <c r="R135" s="135">
        <v>4.6912223432903242E-3</v>
      </c>
      <c r="S135" s="135">
        <v>9.2000676209080048E-2</v>
      </c>
      <c r="T135" s="135" t="s">
        <v>392</v>
      </c>
      <c r="U135" s="135">
        <v>2.6644969258403973E-2</v>
      </c>
      <c r="V135" s="135">
        <v>9.6706190416876332</v>
      </c>
      <c r="W135" s="135">
        <v>5.4378833493119236</v>
      </c>
      <c r="X135" s="135">
        <v>3.0147626764308573E-3</v>
      </c>
      <c r="Y135" s="135">
        <v>5.7273322512112817E-3</v>
      </c>
      <c r="Z135" s="135">
        <v>9.2792023507357515E-3</v>
      </c>
      <c r="AA135" s="135" t="s">
        <v>394</v>
      </c>
      <c r="AB135" s="135">
        <v>1.8021297278377889E-2</v>
      </c>
      <c r="AC135" s="135" t="s">
        <v>392</v>
      </c>
      <c r="AD135" s="135" t="s">
        <v>392</v>
      </c>
      <c r="AE135" s="136"/>
      <c r="AF135" s="137" t="s">
        <v>392</v>
      </c>
      <c r="AG135" s="137" t="s">
        <v>392</v>
      </c>
      <c r="AH135" s="137" t="s">
        <v>392</v>
      </c>
      <c r="AI135" s="137" t="s">
        <v>392</v>
      </c>
      <c r="AJ135" s="137" t="s">
        <v>392</v>
      </c>
      <c r="AK135" s="137">
        <v>74666.100602160004</v>
      </c>
      <c r="AL135" s="137" t="s">
        <v>453</v>
      </c>
    </row>
    <row r="136" spans="1:38" s="2" customFormat="1" ht="26.25" customHeight="1" thickBot="1" x14ac:dyDescent="0.25">
      <c r="A136" s="62" t="s">
        <v>260</v>
      </c>
      <c r="B136" s="62" t="s">
        <v>284</v>
      </c>
      <c r="C136" s="63" t="s">
        <v>285</v>
      </c>
      <c r="D136" s="64"/>
      <c r="E136" s="135" t="s">
        <v>392</v>
      </c>
      <c r="F136" s="135">
        <v>4.654236E-3</v>
      </c>
      <c r="G136" s="135" t="s">
        <v>392</v>
      </c>
      <c r="H136" s="135">
        <v>1.6415214432687146</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253.85928119999997</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0.72888267499999992</v>
      </c>
      <c r="J139" s="135">
        <v>0.72888267499999992</v>
      </c>
      <c r="K139" s="135">
        <v>0.72888267499999992</v>
      </c>
      <c r="L139" s="135" t="s">
        <v>396</v>
      </c>
      <c r="M139" s="135" t="s">
        <v>396</v>
      </c>
      <c r="N139" s="135">
        <v>2.1305999999999999E-3</v>
      </c>
      <c r="O139" s="135">
        <v>4.3013399999999999E-3</v>
      </c>
      <c r="P139" s="135">
        <v>4.3013399999999999E-3</v>
      </c>
      <c r="Q139" s="135">
        <v>6.8186850000000005E-3</v>
      </c>
      <c r="R139" s="135">
        <v>6.5122200000000009E-3</v>
      </c>
      <c r="S139" s="135">
        <v>1.5127004999999999E-2</v>
      </c>
      <c r="T139" s="135" t="s">
        <v>396</v>
      </c>
      <c r="U139" s="135" t="s">
        <v>396</v>
      </c>
      <c r="V139" s="135" t="s">
        <v>396</v>
      </c>
      <c r="W139" s="135">
        <v>7.3151550000000007</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6690</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188.79905664579192</v>
      </c>
      <c r="F141" s="19">
        <f t="shared" ref="F141:AD141" si="0">SUM(F14:F140)</f>
        <v>190.29754822699704</v>
      </c>
      <c r="G141" s="19">
        <f t="shared" si="0"/>
        <v>427.35537593889774</v>
      </c>
      <c r="H141" s="19">
        <f t="shared" si="0"/>
        <v>85.186448385447576</v>
      </c>
      <c r="I141" s="19">
        <f t="shared" si="0"/>
        <v>50.117850553792202</v>
      </c>
      <c r="J141" s="19">
        <f t="shared" si="0"/>
        <v>74.450038826373287</v>
      </c>
      <c r="K141" s="19">
        <f t="shared" si="0"/>
        <v>107.47835743578332</v>
      </c>
      <c r="L141" s="19">
        <f t="shared" si="0"/>
        <v>8.1930504428280031</v>
      </c>
      <c r="M141" s="19">
        <f t="shared" si="0"/>
        <v>856.70818726128402</v>
      </c>
      <c r="N141" s="19">
        <f t="shared" si="0"/>
        <v>18.992695873678421</v>
      </c>
      <c r="O141" s="19">
        <f t="shared" si="0"/>
        <v>1.8052197993633621</v>
      </c>
      <c r="P141" s="19">
        <f t="shared" si="0"/>
        <v>1.7277137368389319</v>
      </c>
      <c r="Q141" s="19">
        <f t="shared" si="0"/>
        <v>3.1954481508609973</v>
      </c>
      <c r="R141" s="19">
        <f>SUM(R14:R140)</f>
        <v>11.910246703415355</v>
      </c>
      <c r="S141" s="19">
        <f t="shared" si="0"/>
        <v>12.805675410834665</v>
      </c>
      <c r="T141" s="19">
        <f t="shared" si="0"/>
        <v>14.469169980584011</v>
      </c>
      <c r="U141" s="19">
        <f t="shared" si="0"/>
        <v>5.8083774142326039</v>
      </c>
      <c r="V141" s="19">
        <f t="shared" si="0"/>
        <v>62.034079462339321</v>
      </c>
      <c r="W141" s="19">
        <f t="shared" si="0"/>
        <v>85.010687566625876</v>
      </c>
      <c r="X141" s="19">
        <f t="shared" si="0"/>
        <v>8.4798363868178264</v>
      </c>
      <c r="Y141" s="19">
        <f t="shared" si="0"/>
        <v>8.4592391887562499</v>
      </c>
      <c r="Z141" s="19">
        <f t="shared" si="0"/>
        <v>3.2648892125826241</v>
      </c>
      <c r="AA141" s="19">
        <f t="shared" si="0"/>
        <v>4.372741689963819</v>
      </c>
      <c r="AB141" s="19">
        <f t="shared" si="0"/>
        <v>24.708941054649756</v>
      </c>
      <c r="AC141" s="19">
        <f t="shared" si="0"/>
        <v>366.56599535357293</v>
      </c>
      <c r="AD141" s="19">
        <f t="shared" si="0"/>
        <v>9.900693550359799</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188.79905664579192</v>
      </c>
      <c r="F152" s="13">
        <f t="shared" ref="F152:AD152" si="1">F141 + F151 + IF(AND(OR($B$4="AT",$B$4="BE",$B$4="CH",$B$4="GB",$B$4="IE",$B$4="LT",$B$4="LU",$B$4="NL"),SUM(F143:F149)&gt;0),SUM(F143:F149)-SUM(F27:F33),0)</f>
        <v>190.29754822699704</v>
      </c>
      <c r="G152" s="13">
        <f t="shared" si="1"/>
        <v>427.35537593889774</v>
      </c>
      <c r="H152" s="13">
        <f t="shared" si="1"/>
        <v>85.186448385447576</v>
      </c>
      <c r="I152" s="13">
        <f t="shared" si="1"/>
        <v>50.117850553792202</v>
      </c>
      <c r="J152" s="13">
        <f t="shared" si="1"/>
        <v>74.450038826373287</v>
      </c>
      <c r="K152" s="13">
        <f t="shared" si="1"/>
        <v>107.47835743578332</v>
      </c>
      <c r="L152" s="13">
        <f t="shared" si="1"/>
        <v>8.1930504428280031</v>
      </c>
      <c r="M152" s="13">
        <f t="shared" si="1"/>
        <v>856.70818726128402</v>
      </c>
      <c r="N152" s="13">
        <f t="shared" si="1"/>
        <v>18.992695873678421</v>
      </c>
      <c r="O152" s="13">
        <f t="shared" si="1"/>
        <v>1.8052197993633621</v>
      </c>
      <c r="P152" s="13">
        <f t="shared" si="1"/>
        <v>1.7277137368389319</v>
      </c>
      <c r="Q152" s="13">
        <f t="shared" si="1"/>
        <v>3.1954481508609973</v>
      </c>
      <c r="R152" s="13">
        <f t="shared" si="1"/>
        <v>11.910246703415355</v>
      </c>
      <c r="S152" s="13">
        <f t="shared" si="1"/>
        <v>12.805675410834665</v>
      </c>
      <c r="T152" s="13">
        <f t="shared" si="1"/>
        <v>14.469169980584011</v>
      </c>
      <c r="U152" s="13">
        <f t="shared" si="1"/>
        <v>5.8083774142326039</v>
      </c>
      <c r="V152" s="13">
        <f t="shared" si="1"/>
        <v>62.034079462339321</v>
      </c>
      <c r="W152" s="13">
        <f t="shared" si="1"/>
        <v>85.010687566625876</v>
      </c>
      <c r="X152" s="13">
        <f t="shared" si="1"/>
        <v>8.4798363868178264</v>
      </c>
      <c r="Y152" s="13">
        <f t="shared" si="1"/>
        <v>8.4592391887562499</v>
      </c>
      <c r="Z152" s="13">
        <f t="shared" si="1"/>
        <v>3.2648892125826241</v>
      </c>
      <c r="AA152" s="13">
        <f t="shared" si="1"/>
        <v>4.372741689963819</v>
      </c>
      <c r="AB152" s="13">
        <f t="shared" si="1"/>
        <v>24.708941054649756</v>
      </c>
      <c r="AC152" s="13">
        <f t="shared" si="1"/>
        <v>366.56599535357293</v>
      </c>
      <c r="AD152" s="13">
        <f t="shared" si="1"/>
        <v>9.900693550359799</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188.79905664579192</v>
      </c>
      <c r="F154" s="13">
        <f>F141 + F153 - IF(OR($B$6=2005,$B$6&gt;=2020),SUM(F99:F122),0) + IF(AND(OR($B$4="AT",$B$4="BE",$B$4="CH",$B$4="GB",$B$4="IE",$B$4="LT",$B$4="LU",$B$4="NL"),SUM(F143:F149)&gt;0),SUM(F143:F149)-SUM(F27:F33),0)</f>
        <v>190.29754822699704</v>
      </c>
      <c r="G154" s="13">
        <f>G141 + G153 + IF(AND(OR($B$4="AT",$B$4="BE",$B$4="CH",$B$4="GB",$B$4="IE",$B$4="LT",$B$4="LU",$B$4="NL"),SUM(G143:G149)&gt;0),SUM(G143:G149)-SUM(G27:G33),0)</f>
        <v>427.35537593889774</v>
      </c>
      <c r="H154" s="13">
        <f t="shared" ref="H154:AD154" si="2">H141 + H153 + IF(AND(OR($B$4="AT",$B$4="BE",$B$4="CH",$B$4="GB",$B$4="IE",$B$4="LT",$B$4="LU",$B$4="NL"),SUM(H143:H149)&gt;0),SUM(H143:H149)-SUM(H27:H33),0)</f>
        <v>85.186448385447576</v>
      </c>
      <c r="I154" s="13">
        <f t="shared" si="2"/>
        <v>50.117850553792202</v>
      </c>
      <c r="J154" s="13">
        <f t="shared" si="2"/>
        <v>74.450038826373287</v>
      </c>
      <c r="K154" s="13">
        <f t="shared" si="2"/>
        <v>107.47835743578332</v>
      </c>
      <c r="L154" s="13">
        <f t="shared" si="2"/>
        <v>8.1930504428280031</v>
      </c>
      <c r="M154" s="13">
        <f t="shared" si="2"/>
        <v>856.70818726128402</v>
      </c>
      <c r="N154" s="13">
        <f t="shared" si="2"/>
        <v>18.992695873678421</v>
      </c>
      <c r="O154" s="13">
        <f t="shared" si="2"/>
        <v>1.8052197993633621</v>
      </c>
      <c r="P154" s="13">
        <f t="shared" si="2"/>
        <v>1.7277137368389319</v>
      </c>
      <c r="Q154" s="13">
        <f t="shared" si="2"/>
        <v>3.1954481508609973</v>
      </c>
      <c r="R154" s="13">
        <f t="shared" si="2"/>
        <v>11.910246703415355</v>
      </c>
      <c r="S154" s="13">
        <f t="shared" si="2"/>
        <v>12.805675410834665</v>
      </c>
      <c r="T154" s="13">
        <f t="shared" si="2"/>
        <v>14.469169980584011</v>
      </c>
      <c r="U154" s="13">
        <f t="shared" si="2"/>
        <v>5.8083774142326039</v>
      </c>
      <c r="V154" s="13">
        <f t="shared" si="2"/>
        <v>62.034079462339321</v>
      </c>
      <c r="W154" s="13">
        <f t="shared" si="2"/>
        <v>85.010687566625876</v>
      </c>
      <c r="X154" s="13">
        <f t="shared" si="2"/>
        <v>8.4798363868178264</v>
      </c>
      <c r="Y154" s="13">
        <f t="shared" si="2"/>
        <v>8.4592391887562499</v>
      </c>
      <c r="Z154" s="13">
        <f t="shared" si="2"/>
        <v>3.2648892125826241</v>
      </c>
      <c r="AA154" s="13">
        <f t="shared" si="2"/>
        <v>4.372741689963819</v>
      </c>
      <c r="AB154" s="13">
        <f t="shared" si="2"/>
        <v>24.708941054649756</v>
      </c>
      <c r="AC154" s="13">
        <f t="shared" si="2"/>
        <v>366.56599535357293</v>
      </c>
      <c r="AD154" s="13">
        <f t="shared" si="2"/>
        <v>9.900693550359799</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v>6.133063268052584E-2</v>
      </c>
      <c r="J157" s="138">
        <v>6.133063268052584E-2</v>
      </c>
      <c r="K157" s="138">
        <v>6.133063268052584E-2</v>
      </c>
      <c r="L157" s="138">
        <v>2.9438703686652402E-2</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v>8.3988173616036298E-5</v>
      </c>
      <c r="J158" s="138">
        <v>8.3988173616036298E-5</v>
      </c>
      <c r="K158" s="138">
        <v>8.3988173616036298E-5</v>
      </c>
      <c r="L158" s="138">
        <v>4.0314323335697423E-5</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80" zoomScaleNormal="80" workbookViewId="0">
      <selection activeCell="G14" sqref="G1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1999</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1999</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39.669451744874344</v>
      </c>
      <c r="F14" s="135">
        <v>0.58610883947111703</v>
      </c>
      <c r="G14" s="135">
        <v>465.71644162940419</v>
      </c>
      <c r="H14" s="135">
        <v>1.0566E-3</v>
      </c>
      <c r="I14" s="135" t="s">
        <v>391</v>
      </c>
      <c r="J14" s="135" t="s">
        <v>391</v>
      </c>
      <c r="K14" s="135" t="s">
        <v>391</v>
      </c>
      <c r="L14" s="135" t="s">
        <v>391</v>
      </c>
      <c r="M14" s="135">
        <v>13.10158319971776</v>
      </c>
      <c r="N14" s="135">
        <v>2.5854105799917511</v>
      </c>
      <c r="O14" s="135">
        <v>0.37531157468927845</v>
      </c>
      <c r="P14" s="135">
        <v>0.47749199037744916</v>
      </c>
      <c r="Q14" s="135">
        <v>2.0886814541404868</v>
      </c>
      <c r="R14" s="135">
        <v>1.3779048320771925</v>
      </c>
      <c r="S14" s="135">
        <v>0.52632529169461661</v>
      </c>
      <c r="T14" s="135">
        <v>14.79803641563517</v>
      </c>
      <c r="U14" s="135">
        <v>5.6509459314222488</v>
      </c>
      <c r="V14" s="135">
        <v>6.1066994262526784</v>
      </c>
      <c r="W14" s="135">
        <v>11.987076600653594</v>
      </c>
      <c r="X14" s="135">
        <v>1.7937148360000002E-3</v>
      </c>
      <c r="Y14" s="135">
        <v>6.0119781087563809E-3</v>
      </c>
      <c r="Z14" s="135">
        <v>4.9901796087563812E-3</v>
      </c>
      <c r="AA14" s="135">
        <v>7.1829551587759746E-4</v>
      </c>
      <c r="AB14" s="135">
        <v>1.3514168069390362E-2</v>
      </c>
      <c r="AC14" s="135">
        <v>1.5291629000000002</v>
      </c>
      <c r="AD14" s="135">
        <v>1.8673565220999999</v>
      </c>
      <c r="AE14" s="136"/>
      <c r="AF14" s="137">
        <v>52782.568190404229</v>
      </c>
      <c r="AG14" s="137">
        <v>127703.2</v>
      </c>
      <c r="AH14" s="137">
        <v>104894.09999999999</v>
      </c>
      <c r="AI14" s="137">
        <v>1316</v>
      </c>
      <c r="AJ14" s="137">
        <v>1233</v>
      </c>
      <c r="AK14" s="137" t="s">
        <v>392</v>
      </c>
      <c r="AL14" s="137" t="s">
        <v>49</v>
      </c>
    </row>
    <row r="15" spans="1:38" s="1" customFormat="1" ht="26.25" customHeight="1" thickBot="1" x14ac:dyDescent="0.25">
      <c r="A15" s="62" t="s">
        <v>53</v>
      </c>
      <c r="B15" s="62" t="s">
        <v>54</v>
      </c>
      <c r="C15" s="63" t="s">
        <v>55</v>
      </c>
      <c r="D15" s="64"/>
      <c r="E15" s="135">
        <v>2.9312125</v>
      </c>
      <c r="F15" s="135" t="s">
        <v>393</v>
      </c>
      <c r="G15" s="135">
        <v>18.161437538072878</v>
      </c>
      <c r="H15" s="135" t="s">
        <v>396</v>
      </c>
      <c r="I15" s="135" t="s">
        <v>391</v>
      </c>
      <c r="J15" s="135" t="s">
        <v>391</v>
      </c>
      <c r="K15" s="135" t="s">
        <v>391</v>
      </c>
      <c r="L15" s="135" t="s">
        <v>391</v>
      </c>
      <c r="M15" s="135">
        <v>0.11100960842105853</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19855</v>
      </c>
      <c r="AG15" s="137" t="s">
        <v>394</v>
      </c>
      <c r="AH15" s="137">
        <v>11209.5</v>
      </c>
      <c r="AI15" s="137" t="s">
        <v>394</v>
      </c>
      <c r="AJ15" s="137" t="s">
        <v>394</v>
      </c>
      <c r="AK15" s="137" t="s">
        <v>392</v>
      </c>
      <c r="AL15" s="137" t="s">
        <v>49</v>
      </c>
    </row>
    <row r="16" spans="1:38" s="1" customFormat="1" ht="26.25" customHeight="1" thickBot="1" x14ac:dyDescent="0.25">
      <c r="A16" s="62" t="s">
        <v>53</v>
      </c>
      <c r="B16" s="62" t="s">
        <v>56</v>
      </c>
      <c r="C16" s="63" t="s">
        <v>57</v>
      </c>
      <c r="D16" s="64"/>
      <c r="E16" s="135">
        <v>2.6119604939999999</v>
      </c>
      <c r="F16" s="135">
        <v>0.21064861299999998</v>
      </c>
      <c r="G16" s="135">
        <v>4.2371489399848263</v>
      </c>
      <c r="H16" s="135" t="s">
        <v>396</v>
      </c>
      <c r="I16" s="135" t="s">
        <v>391</v>
      </c>
      <c r="J16" s="135" t="s">
        <v>391</v>
      </c>
      <c r="K16" s="135" t="s">
        <v>391</v>
      </c>
      <c r="L16" s="135" t="s">
        <v>391</v>
      </c>
      <c r="M16" s="135">
        <v>1.527286599</v>
      </c>
      <c r="N16" s="135">
        <v>2.9912586410000006E-3</v>
      </c>
      <c r="O16" s="135">
        <v>1.4351279790000002E-4</v>
      </c>
      <c r="P16" s="135">
        <v>2.3815187400000005E-3</v>
      </c>
      <c r="Q16" s="135">
        <v>2.4575931000000006E-3</v>
      </c>
      <c r="R16" s="135">
        <v>5.0511893030000003E-3</v>
      </c>
      <c r="S16" s="135">
        <v>2.6908378605999999E-3</v>
      </c>
      <c r="T16" s="135">
        <v>1.1935253030000001E-3</v>
      </c>
      <c r="U16" s="135">
        <v>2.749049198E-3</v>
      </c>
      <c r="V16" s="135">
        <v>8.6009891630000002E-2</v>
      </c>
      <c r="W16" s="135">
        <v>0.92658237211999994</v>
      </c>
      <c r="X16" s="135">
        <v>1.783203832E-2</v>
      </c>
      <c r="Y16" s="135">
        <v>4.9406259899999999E-2</v>
      </c>
      <c r="Z16" s="135">
        <v>8.5887041000000004E-3</v>
      </c>
      <c r="AA16" s="135">
        <v>7.99091748E-3</v>
      </c>
      <c r="AB16" s="135">
        <v>8.3817919799999988E-2</v>
      </c>
      <c r="AC16" s="135">
        <v>5.5924000000000002E-4</v>
      </c>
      <c r="AD16" s="135">
        <v>3.3046000000000001E-7</v>
      </c>
      <c r="AE16" s="136"/>
      <c r="AF16" s="137">
        <v>2542</v>
      </c>
      <c r="AG16" s="137">
        <v>3156.16</v>
      </c>
      <c r="AH16" s="137">
        <v>3886.7310000000007</v>
      </c>
      <c r="AI16" s="137" t="s">
        <v>394</v>
      </c>
      <c r="AJ16" s="137" t="s">
        <v>394</v>
      </c>
      <c r="AK16" s="137" t="s">
        <v>392</v>
      </c>
      <c r="AL16" s="137" t="s">
        <v>49</v>
      </c>
    </row>
    <row r="17" spans="1:38" s="2" customFormat="1" ht="26.25" customHeight="1" thickBot="1" x14ac:dyDescent="0.25">
      <c r="A17" s="62" t="s">
        <v>53</v>
      </c>
      <c r="B17" s="62" t="s">
        <v>58</v>
      </c>
      <c r="C17" s="63" t="s">
        <v>59</v>
      </c>
      <c r="D17" s="64"/>
      <c r="E17" s="135">
        <v>1.9650000000000001</v>
      </c>
      <c r="F17" s="135" t="s">
        <v>393</v>
      </c>
      <c r="G17" s="135">
        <v>2.6785649870252253</v>
      </c>
      <c r="H17" s="135" t="s">
        <v>393</v>
      </c>
      <c r="I17" s="135" t="s">
        <v>391</v>
      </c>
      <c r="J17" s="135" t="s">
        <v>391</v>
      </c>
      <c r="K17" s="135" t="s">
        <v>391</v>
      </c>
      <c r="L17" s="135" t="s">
        <v>391</v>
      </c>
      <c r="M17" s="135">
        <v>67.394339758981999</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1728.6000000000001</v>
      </c>
      <c r="AG17" s="137">
        <v>1895.3261808708585</v>
      </c>
      <c r="AH17" s="137">
        <v>2491.9902849018913</v>
      </c>
      <c r="AI17" s="137" t="s">
        <v>394</v>
      </c>
      <c r="AJ17" s="137" t="s">
        <v>394</v>
      </c>
      <c r="AK17" s="137" t="s">
        <v>392</v>
      </c>
      <c r="AL17" s="137" t="s">
        <v>49</v>
      </c>
    </row>
    <row r="18" spans="1:38" s="2" customFormat="1" ht="26.25" customHeight="1" thickBot="1" x14ac:dyDescent="0.25">
      <c r="A18" s="62" t="s">
        <v>53</v>
      </c>
      <c r="B18" s="62" t="s">
        <v>60</v>
      </c>
      <c r="C18" s="63" t="s">
        <v>61</v>
      </c>
      <c r="D18" s="64"/>
      <c r="E18" s="135">
        <v>0.31849095200000005</v>
      </c>
      <c r="F18" s="135" t="s">
        <v>393</v>
      </c>
      <c r="G18" s="135">
        <v>0.19438114175776394</v>
      </c>
      <c r="H18" s="135" t="s">
        <v>393</v>
      </c>
      <c r="I18" s="135" t="s">
        <v>391</v>
      </c>
      <c r="J18" s="135" t="s">
        <v>391</v>
      </c>
      <c r="K18" s="135" t="s">
        <v>391</v>
      </c>
      <c r="L18" s="135" t="s">
        <v>391</v>
      </c>
      <c r="M18" s="135">
        <v>0.14979084400000001</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87.2</v>
      </c>
      <c r="AG18" s="137">
        <v>35.223999999999997</v>
      </c>
      <c r="AH18" s="137">
        <v>3942.9</v>
      </c>
      <c r="AI18" s="137" t="s">
        <v>394</v>
      </c>
      <c r="AJ18" s="137" t="s">
        <v>394</v>
      </c>
      <c r="AK18" s="137" t="s">
        <v>392</v>
      </c>
      <c r="AL18" s="137" t="s">
        <v>49</v>
      </c>
    </row>
    <row r="19" spans="1:38" s="2" customFormat="1" ht="26.25" customHeight="1" thickBot="1" x14ac:dyDescent="0.25">
      <c r="A19" s="62" t="s">
        <v>53</v>
      </c>
      <c r="B19" s="62" t="s">
        <v>62</v>
      </c>
      <c r="C19" s="63" t="s">
        <v>63</v>
      </c>
      <c r="D19" s="64"/>
      <c r="E19" s="135">
        <v>1.8175599505819044</v>
      </c>
      <c r="F19" s="135">
        <v>0.2088222417538351</v>
      </c>
      <c r="G19" s="135">
        <v>3.8916520205525553</v>
      </c>
      <c r="H19" s="135" t="s">
        <v>396</v>
      </c>
      <c r="I19" s="135" t="s">
        <v>391</v>
      </c>
      <c r="J19" s="135" t="s">
        <v>391</v>
      </c>
      <c r="K19" s="135" t="s">
        <v>391</v>
      </c>
      <c r="L19" s="135" t="s">
        <v>391</v>
      </c>
      <c r="M19" s="135">
        <v>0.36920017149831386</v>
      </c>
      <c r="N19" s="135">
        <v>2.6396644894648774E-3</v>
      </c>
      <c r="O19" s="135">
        <v>5.3135385501671809E-5</v>
      </c>
      <c r="P19" s="135">
        <v>3.7662701010030852E-3</v>
      </c>
      <c r="Q19" s="135">
        <v>7.6277572240797875E-4</v>
      </c>
      <c r="R19" s="135">
        <v>8.4805712391303732E-4</v>
      </c>
      <c r="S19" s="135">
        <v>9.0784502478260761E-4</v>
      </c>
      <c r="T19" s="135">
        <v>3.2983672391303728E-4</v>
      </c>
      <c r="U19" s="135">
        <v>6.7893799899662773E-4</v>
      </c>
      <c r="V19" s="135">
        <v>8.4938141573578249E-2</v>
      </c>
      <c r="W19" s="135">
        <v>1.047592095652149E-2</v>
      </c>
      <c r="X19" s="135">
        <v>1.0254094401337446E-2</v>
      </c>
      <c r="Y19" s="135">
        <v>5.8604566749831388E-2</v>
      </c>
      <c r="Z19" s="135">
        <v>1.1667893346487764E-2</v>
      </c>
      <c r="AA19" s="135">
        <v>1.092312460200617E-2</v>
      </c>
      <c r="AB19" s="135">
        <v>9.144967909966277E-2</v>
      </c>
      <c r="AC19" s="135">
        <v>5.9462344000000005E-4</v>
      </c>
      <c r="AD19" s="135">
        <v>2.9943849159999995E-3</v>
      </c>
      <c r="AE19" s="136"/>
      <c r="AF19" s="137">
        <v>2653.2000000000003</v>
      </c>
      <c r="AG19" s="137">
        <v>17.611999999999998</v>
      </c>
      <c r="AH19" s="137">
        <v>6127.3172240797867</v>
      </c>
      <c r="AI19" s="137" t="s">
        <v>394</v>
      </c>
      <c r="AJ19" s="137" t="s">
        <v>394</v>
      </c>
      <c r="AK19" s="137" t="s">
        <v>392</v>
      </c>
      <c r="AL19" s="137" t="s">
        <v>49</v>
      </c>
    </row>
    <row r="20" spans="1:38" s="2" customFormat="1" ht="26.25" customHeight="1" thickBot="1" x14ac:dyDescent="0.25">
      <c r="A20" s="62" t="s">
        <v>53</v>
      </c>
      <c r="B20" s="62" t="s">
        <v>64</v>
      </c>
      <c r="C20" s="63" t="s">
        <v>65</v>
      </c>
      <c r="D20" s="64"/>
      <c r="E20" s="135">
        <v>0.49267875200000005</v>
      </c>
      <c r="F20" s="135">
        <v>7.86975912E-2</v>
      </c>
      <c r="G20" s="135">
        <v>0.9460774956086957</v>
      </c>
      <c r="H20" s="135" t="s">
        <v>396</v>
      </c>
      <c r="I20" s="135" t="s">
        <v>391</v>
      </c>
      <c r="J20" s="135" t="s">
        <v>391</v>
      </c>
      <c r="K20" s="135" t="s">
        <v>391</v>
      </c>
      <c r="L20" s="135" t="s">
        <v>391</v>
      </c>
      <c r="M20" s="135">
        <v>0.14748144400000002</v>
      </c>
      <c r="N20" s="135">
        <v>4.7944529000000001E-3</v>
      </c>
      <c r="O20" s="135">
        <v>6.9186510000000007E-5</v>
      </c>
      <c r="P20" s="135">
        <v>1.7897116000000002E-3</v>
      </c>
      <c r="Q20" s="135">
        <v>4.2517E-4</v>
      </c>
      <c r="R20" s="135">
        <v>6.2284470000000002E-4</v>
      </c>
      <c r="S20" s="135">
        <v>7.4718814000000007E-4</v>
      </c>
      <c r="T20" s="135">
        <v>4.9717510000000002E-4</v>
      </c>
      <c r="U20" s="135">
        <v>2.8039740000000002E-4</v>
      </c>
      <c r="V20" s="135">
        <v>2.5317947E-2</v>
      </c>
      <c r="W20" s="135">
        <v>9.3288199999999998E-3</v>
      </c>
      <c r="X20" s="135">
        <v>4.59722E-3</v>
      </c>
      <c r="Y20" s="135">
        <v>1.8271003600000002E-2</v>
      </c>
      <c r="Z20" s="135">
        <v>4.7328588000000006E-3</v>
      </c>
      <c r="AA20" s="135">
        <v>4.3836560000000005E-3</v>
      </c>
      <c r="AB20" s="135">
        <v>3.1984738400000004E-2</v>
      </c>
      <c r="AC20" s="135">
        <v>1.4565488000000001E-4</v>
      </c>
      <c r="AD20" s="135">
        <v>5.9881531639999989E-3</v>
      </c>
      <c r="AE20" s="136"/>
      <c r="AF20" s="137">
        <v>562.80000000000007</v>
      </c>
      <c r="AG20" s="137">
        <v>35.223999999999997</v>
      </c>
      <c r="AH20" s="137">
        <v>2673.9</v>
      </c>
      <c r="AI20" s="137">
        <v>300</v>
      </c>
      <c r="AJ20" s="137" t="s">
        <v>394</v>
      </c>
      <c r="AK20" s="137" t="s">
        <v>392</v>
      </c>
      <c r="AL20" s="137" t="s">
        <v>49</v>
      </c>
    </row>
    <row r="21" spans="1:38" s="2" customFormat="1" ht="26.25" customHeight="1" thickBot="1" x14ac:dyDescent="0.25">
      <c r="A21" s="62" t="s">
        <v>53</v>
      </c>
      <c r="B21" s="62" t="s">
        <v>66</v>
      </c>
      <c r="C21" s="63" t="s">
        <v>67</v>
      </c>
      <c r="D21" s="64"/>
      <c r="E21" s="135">
        <v>1.829961046</v>
      </c>
      <c r="F21" s="135">
        <v>0.62323393760000001</v>
      </c>
      <c r="G21" s="135">
        <v>2.9422401901319137</v>
      </c>
      <c r="H21" s="135">
        <v>1.0715999999999998E-3</v>
      </c>
      <c r="I21" s="135" t="s">
        <v>391</v>
      </c>
      <c r="J21" s="135" t="s">
        <v>391</v>
      </c>
      <c r="K21" s="135" t="s">
        <v>391</v>
      </c>
      <c r="L21" s="135" t="s">
        <v>391</v>
      </c>
      <c r="M21" s="135">
        <v>1.2840933619999999</v>
      </c>
      <c r="N21" s="135">
        <v>6.9485918600000002E-2</v>
      </c>
      <c r="O21" s="135">
        <v>1.223526734E-2</v>
      </c>
      <c r="P21" s="135">
        <v>1.01061178E-2</v>
      </c>
      <c r="Q21" s="135">
        <v>2.8143600000000001E-3</v>
      </c>
      <c r="R21" s="135">
        <v>2.5544880800000003E-2</v>
      </c>
      <c r="S21" s="135">
        <v>1.161009776E-2</v>
      </c>
      <c r="T21" s="135">
        <v>6.3379490000000007E-3</v>
      </c>
      <c r="U21" s="135">
        <v>1.9430684E-3</v>
      </c>
      <c r="V21" s="135">
        <v>0.57683979799999996</v>
      </c>
      <c r="W21" s="135">
        <v>0.16624981799999999</v>
      </c>
      <c r="X21" s="135">
        <v>3.6099473E-2</v>
      </c>
      <c r="Y21" s="135">
        <v>9.2775287799999995E-2</v>
      </c>
      <c r="Z21" s="135">
        <v>2.8759277400000002E-2</v>
      </c>
      <c r="AA21" s="135">
        <v>2.5567294999999997E-2</v>
      </c>
      <c r="AB21" s="135">
        <v>0.18320133319999998</v>
      </c>
      <c r="AC21" s="135">
        <v>5.0009832400000004E-3</v>
      </c>
      <c r="AD21" s="135">
        <v>5.7293113361999992E-2</v>
      </c>
      <c r="AE21" s="136"/>
      <c r="AF21" s="137">
        <v>1722.4</v>
      </c>
      <c r="AG21" s="137">
        <v>336.702</v>
      </c>
      <c r="AH21" s="137">
        <v>12297.6</v>
      </c>
      <c r="AI21" s="137">
        <v>893</v>
      </c>
      <c r="AJ21" s="137" t="s">
        <v>394</v>
      </c>
      <c r="AK21" s="137" t="s">
        <v>392</v>
      </c>
      <c r="AL21" s="137" t="s">
        <v>49</v>
      </c>
    </row>
    <row r="22" spans="1:38" s="2" customFormat="1" ht="26.25" customHeight="1" thickBot="1" x14ac:dyDescent="0.25">
      <c r="A22" s="62" t="s">
        <v>53</v>
      </c>
      <c r="B22" s="66" t="s">
        <v>68</v>
      </c>
      <c r="C22" s="63" t="s">
        <v>69</v>
      </c>
      <c r="D22" s="64"/>
      <c r="E22" s="135">
        <v>8.6825206269999988</v>
      </c>
      <c r="F22" s="135">
        <v>4.0870709999999998E-2</v>
      </c>
      <c r="G22" s="135">
        <v>2.0363172925081083</v>
      </c>
      <c r="H22" s="135" t="s">
        <v>396</v>
      </c>
      <c r="I22" s="135" t="s">
        <v>391</v>
      </c>
      <c r="J22" s="135" t="s">
        <v>391</v>
      </c>
      <c r="K22" s="135" t="s">
        <v>391</v>
      </c>
      <c r="L22" s="135" t="s">
        <v>391</v>
      </c>
      <c r="M22" s="135">
        <v>6.9661561350864858</v>
      </c>
      <c r="N22" s="135">
        <v>0.22251830999999997</v>
      </c>
      <c r="O22" s="135">
        <v>1.8164759999999999E-2</v>
      </c>
      <c r="P22" s="135">
        <v>0.13623569999999999</v>
      </c>
      <c r="Q22" s="135">
        <v>6.0170767499999993E-2</v>
      </c>
      <c r="R22" s="135">
        <v>9.3094394999999996E-2</v>
      </c>
      <c r="S22" s="135">
        <v>0.14690749649999996</v>
      </c>
      <c r="T22" s="135">
        <v>0.11125915499999998</v>
      </c>
      <c r="U22" s="135">
        <v>5.7446053499999997E-2</v>
      </c>
      <c r="V22" s="135">
        <v>0.96273227999999988</v>
      </c>
      <c r="W22" s="135">
        <v>9.309439499999999E-3</v>
      </c>
      <c r="X22" s="135">
        <v>1.4758867499999997E-4</v>
      </c>
      <c r="Y22" s="135">
        <v>6.3576659999999994E-4</v>
      </c>
      <c r="Z22" s="135">
        <v>6.3576659999999994E-4</v>
      </c>
      <c r="AA22" s="135">
        <v>9.7635585000000003E-5</v>
      </c>
      <c r="AB22" s="135">
        <v>1.5167574599999998E-3</v>
      </c>
      <c r="AC22" s="135">
        <v>1.0444736999999999E-2</v>
      </c>
      <c r="AD22" s="135">
        <v>0.23387128499999998</v>
      </c>
      <c r="AE22" s="136"/>
      <c r="AF22" s="137">
        <v>5970</v>
      </c>
      <c r="AG22" s="137">
        <v>3401.1860000000001</v>
      </c>
      <c r="AH22" s="137">
        <v>12853.800000000001</v>
      </c>
      <c r="AI22" s="137" t="s">
        <v>394</v>
      </c>
      <c r="AJ22" s="137" t="s">
        <v>394</v>
      </c>
      <c r="AK22" s="137" t="s">
        <v>392</v>
      </c>
      <c r="AL22" s="137" t="s">
        <v>49</v>
      </c>
    </row>
    <row r="23" spans="1:38" s="2" customFormat="1" ht="26.25" customHeight="1" thickBot="1" x14ac:dyDescent="0.25">
      <c r="A23" s="62" t="s">
        <v>70</v>
      </c>
      <c r="B23" s="66" t="s">
        <v>364</v>
      </c>
      <c r="C23" s="63" t="s">
        <v>360</v>
      </c>
      <c r="D23" s="109"/>
      <c r="E23" s="135">
        <v>2.8137648725196414</v>
      </c>
      <c r="F23" s="135">
        <v>0.40254262549603531</v>
      </c>
      <c r="G23" s="135">
        <v>4.8300000000000003E-2</v>
      </c>
      <c r="H23" s="135">
        <v>5.3764800000000005E-4</v>
      </c>
      <c r="I23" s="135" t="s">
        <v>391</v>
      </c>
      <c r="J23" s="135" t="s">
        <v>391</v>
      </c>
      <c r="K23" s="135" t="s">
        <v>391</v>
      </c>
      <c r="L23" s="135" t="s">
        <v>391</v>
      </c>
      <c r="M23" s="135">
        <v>1.1195396514055658</v>
      </c>
      <c r="N23" s="135">
        <v>2.3736E-2</v>
      </c>
      <c r="O23" s="135">
        <v>6.8999999999999997E-4</v>
      </c>
      <c r="P23" s="135">
        <v>2.967E-4</v>
      </c>
      <c r="Q23" s="135">
        <v>1.4835E-3</v>
      </c>
      <c r="R23" s="135">
        <v>3.4499999999999999E-3</v>
      </c>
      <c r="S23" s="135">
        <v>0.1173</v>
      </c>
      <c r="T23" s="135">
        <v>4.8300000000000001E-3</v>
      </c>
      <c r="U23" s="135">
        <v>6.8999999999999997E-4</v>
      </c>
      <c r="V23" s="135">
        <v>6.9000000000000006E-2</v>
      </c>
      <c r="W23" s="135" t="s">
        <v>392</v>
      </c>
      <c r="X23" s="135">
        <v>2.0699999999999998E-3</v>
      </c>
      <c r="Y23" s="135">
        <v>3.4499999999999999E-3</v>
      </c>
      <c r="Z23" s="135" t="s">
        <v>392</v>
      </c>
      <c r="AA23" s="135" t="s">
        <v>392</v>
      </c>
      <c r="AB23" s="135">
        <v>5.5199999999999997E-3</v>
      </c>
      <c r="AC23" s="135" t="s">
        <v>392</v>
      </c>
      <c r="AD23" s="135" t="s">
        <v>392</v>
      </c>
      <c r="AE23" s="136"/>
      <c r="AF23" s="137">
        <v>2967</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4.0005441279999996</v>
      </c>
      <c r="F24" s="135">
        <v>0.83011181680000001</v>
      </c>
      <c r="G24" s="135">
        <v>9.3533356639412126</v>
      </c>
      <c r="H24" s="135">
        <v>1.1604E-3</v>
      </c>
      <c r="I24" s="135" t="s">
        <v>391</v>
      </c>
      <c r="J24" s="135" t="s">
        <v>391</v>
      </c>
      <c r="K24" s="135" t="s">
        <v>391</v>
      </c>
      <c r="L24" s="135" t="s">
        <v>391</v>
      </c>
      <c r="M24" s="135">
        <v>1.9195917160000002</v>
      </c>
      <c r="N24" s="135">
        <v>0.1098994789</v>
      </c>
      <c r="O24" s="135">
        <v>1.373372191E-2</v>
      </c>
      <c r="P24" s="135">
        <v>1.44072844E-2</v>
      </c>
      <c r="Q24" s="135">
        <v>4.3671700000000001E-3</v>
      </c>
      <c r="R24" s="135">
        <v>3.1862394699999998E-2</v>
      </c>
      <c r="S24" s="135">
        <v>1.7850367740000001E-2</v>
      </c>
      <c r="T24" s="135">
        <v>1.0248408300000001E-2</v>
      </c>
      <c r="U24" s="135">
        <v>3.067621E-3</v>
      </c>
      <c r="V24" s="135">
        <v>0.78107812700000001</v>
      </c>
      <c r="W24" s="135">
        <v>0.23804503600000002</v>
      </c>
      <c r="X24" s="135">
        <v>5.8900695999999995E-2</v>
      </c>
      <c r="Y24" s="135">
        <v>0.1746738404</v>
      </c>
      <c r="Z24" s="135">
        <v>4.5358413200000003E-2</v>
      </c>
      <c r="AA24" s="135">
        <v>3.9815707999999998E-2</v>
      </c>
      <c r="AB24" s="135">
        <v>0.31874865760000004</v>
      </c>
      <c r="AC24" s="135">
        <v>6.3618243199999999E-3</v>
      </c>
      <c r="AD24" s="135">
        <v>0.10561781472599999</v>
      </c>
      <c r="AE24" s="136"/>
      <c r="AF24" s="137">
        <v>5284.2</v>
      </c>
      <c r="AG24" s="137">
        <v>620.93599999999992</v>
      </c>
      <c r="AH24" s="137">
        <v>15345.9</v>
      </c>
      <c r="AI24" s="137">
        <v>967</v>
      </c>
      <c r="AJ24" s="137" t="s">
        <v>394</v>
      </c>
      <c r="AK24" s="137" t="s">
        <v>392</v>
      </c>
      <c r="AL24" s="137" t="s">
        <v>49</v>
      </c>
    </row>
    <row r="25" spans="1:38" s="2" customFormat="1" ht="26.25" customHeight="1" thickBot="1" x14ac:dyDescent="0.25">
      <c r="A25" s="62" t="s">
        <v>73</v>
      </c>
      <c r="B25" s="66" t="s">
        <v>74</v>
      </c>
      <c r="C25" s="68" t="s">
        <v>75</v>
      </c>
      <c r="D25" s="64"/>
      <c r="E25" s="135">
        <v>0.34802555879054231</v>
      </c>
      <c r="F25" s="135">
        <v>4.355489098448008E-2</v>
      </c>
      <c r="G25" s="135">
        <v>2.3589907646924618E-2</v>
      </c>
      <c r="H25" s="135" t="s">
        <v>396</v>
      </c>
      <c r="I25" s="135" t="s">
        <v>391</v>
      </c>
      <c r="J25" s="135" t="s">
        <v>391</v>
      </c>
      <c r="K25" s="135" t="s">
        <v>391</v>
      </c>
      <c r="L25" s="135" t="s">
        <v>391</v>
      </c>
      <c r="M25" s="135">
        <v>0.2560375419974853</v>
      </c>
      <c r="N25" s="135">
        <v>1.3340598875367158E-5</v>
      </c>
      <c r="O25" s="135">
        <v>1.1117165729472631E-6</v>
      </c>
      <c r="P25" s="135">
        <v>1.3340598875367159E-4</v>
      </c>
      <c r="Q25" s="135">
        <v>2.2234331458945261E-6</v>
      </c>
      <c r="R25" s="135">
        <v>2.2234331458945264E-4</v>
      </c>
      <c r="S25" s="135">
        <v>1.4452315448314418E-4</v>
      </c>
      <c r="T25" s="135">
        <v>5.5585828647363157E-6</v>
      </c>
      <c r="U25" s="135">
        <v>2.2234331458945261E-6</v>
      </c>
      <c r="V25" s="135">
        <v>4.6692096063785053E-4</v>
      </c>
      <c r="W25" s="135">
        <v>2.0010898313050736E-3</v>
      </c>
      <c r="X25" s="135" t="s">
        <v>396</v>
      </c>
      <c r="Y25" s="135" t="s">
        <v>396</v>
      </c>
      <c r="Z25" s="135" t="s">
        <v>396</v>
      </c>
      <c r="AA25" s="135" t="s">
        <v>396</v>
      </c>
      <c r="AB25" s="135" t="s">
        <v>392</v>
      </c>
      <c r="AC25" s="135" t="s">
        <v>396</v>
      </c>
      <c r="AD25" s="135" t="s">
        <v>396</v>
      </c>
      <c r="AE25" s="136"/>
      <c r="AF25" s="137">
        <v>1083.0117912246235</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1.0708177873664604E-3</v>
      </c>
      <c r="F26" s="135">
        <v>9.9424260525919836E-5</v>
      </c>
      <c r="G26" s="135">
        <v>7.128394535073178E-5</v>
      </c>
      <c r="H26" s="135" t="s">
        <v>396</v>
      </c>
      <c r="I26" s="135" t="s">
        <v>391</v>
      </c>
      <c r="J26" s="135" t="s">
        <v>391</v>
      </c>
      <c r="K26" s="135" t="s">
        <v>391</v>
      </c>
      <c r="L26" s="135" t="s">
        <v>391</v>
      </c>
      <c r="M26" s="135">
        <v>1.065707802576843E-3</v>
      </c>
      <c r="N26" s="135">
        <v>7.0522050890406834E-7</v>
      </c>
      <c r="O26" s="135">
        <v>1.7058107919803443E-7</v>
      </c>
      <c r="P26" s="135">
        <v>7.6392217821848337E-6</v>
      </c>
      <c r="Q26" s="135">
        <v>2.5730263080404731E-7</v>
      </c>
      <c r="R26" s="135">
        <v>5.8555550410956226E-6</v>
      </c>
      <c r="S26" s="135">
        <v>4.1457418634598422E-6</v>
      </c>
      <c r="T26" s="135">
        <v>1.9430792546864524E-6</v>
      </c>
      <c r="U26" s="135">
        <v>1.7344310321202574E-7</v>
      </c>
      <c r="V26" s="135">
        <v>2.887569419124347E-5</v>
      </c>
      <c r="W26" s="135">
        <v>5.1516432251843952E-6</v>
      </c>
      <c r="X26" s="135" t="s">
        <v>396</v>
      </c>
      <c r="Y26" s="135" t="s">
        <v>396</v>
      </c>
      <c r="Z26" s="135" t="s">
        <v>396</v>
      </c>
      <c r="AA26" s="135" t="s">
        <v>396</v>
      </c>
      <c r="AB26" s="135" t="s">
        <v>392</v>
      </c>
      <c r="AC26" s="135" t="s">
        <v>396</v>
      </c>
      <c r="AD26" s="135" t="s">
        <v>396</v>
      </c>
      <c r="AE26" s="136"/>
      <c r="AF26" s="137">
        <v>3.5532851723155932</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28.980682284768942</v>
      </c>
      <c r="F27" s="135">
        <v>54.473128679780132</v>
      </c>
      <c r="G27" s="135">
        <v>0.50180054931882245</v>
      </c>
      <c r="H27" s="135">
        <v>0.34840059319402</v>
      </c>
      <c r="I27" s="135" t="s">
        <v>391</v>
      </c>
      <c r="J27" s="135" t="s">
        <v>391</v>
      </c>
      <c r="K27" s="135" t="s">
        <v>391</v>
      </c>
      <c r="L27" s="135" t="s">
        <v>391</v>
      </c>
      <c r="M27" s="135">
        <v>471.64544778458361</v>
      </c>
      <c r="N27" s="135">
        <v>9.317150132875982</v>
      </c>
      <c r="O27" s="135">
        <v>1.7667537899325346E-3</v>
      </c>
      <c r="P27" s="135">
        <v>1.1935641794403762E-2</v>
      </c>
      <c r="Q27" s="135">
        <v>3.971375838851388E-4</v>
      </c>
      <c r="R27" s="135">
        <v>1.5792726669460844E-2</v>
      </c>
      <c r="S27" s="135">
        <v>0.26344722747704946</v>
      </c>
      <c r="T27" s="135">
        <v>1.3470291381415322E-2</v>
      </c>
      <c r="U27" s="135">
        <v>1.7688752532569593E-3</v>
      </c>
      <c r="V27" s="135">
        <v>0.19348234205064294</v>
      </c>
      <c r="W27" s="135">
        <v>0.54395729999999998</v>
      </c>
      <c r="X27" s="135">
        <v>1.2358804523900001E-2</v>
      </c>
      <c r="Y27" s="135">
        <v>1.75637262516E-2</v>
      </c>
      <c r="Z27" s="135">
        <v>9.4350772168999997E-3</v>
      </c>
      <c r="AA27" s="135">
        <v>1.8296078398300001E-2</v>
      </c>
      <c r="AB27" s="135">
        <v>5.7653686390699996E-2</v>
      </c>
      <c r="AC27" s="135">
        <v>5.439574E-4</v>
      </c>
      <c r="AD27" s="135">
        <v>1.1299629999999999E-4</v>
      </c>
      <c r="AE27" s="136"/>
      <c r="AF27" s="137">
        <v>63109.289288912398</v>
      </c>
      <c r="AG27" s="137" t="s">
        <v>394</v>
      </c>
      <c r="AH27" s="137" t="s">
        <v>392</v>
      </c>
      <c r="AI27" s="137" t="s">
        <v>394</v>
      </c>
      <c r="AJ27" s="137" t="s">
        <v>394</v>
      </c>
      <c r="AK27" s="137" t="s">
        <v>392</v>
      </c>
      <c r="AL27" s="137" t="s">
        <v>49</v>
      </c>
    </row>
    <row r="28" spans="1:38" s="2" customFormat="1" ht="26.25" customHeight="1" thickBot="1" x14ac:dyDescent="0.25">
      <c r="A28" s="62" t="s">
        <v>78</v>
      </c>
      <c r="B28" s="62" t="s">
        <v>81</v>
      </c>
      <c r="C28" s="63" t="s">
        <v>82</v>
      </c>
      <c r="D28" s="64"/>
      <c r="E28" s="135">
        <v>7.5911340176361755</v>
      </c>
      <c r="F28" s="135">
        <v>2.6379254315173308</v>
      </c>
      <c r="G28" s="135">
        <v>0.20770754568717578</v>
      </c>
      <c r="H28" s="135">
        <v>1.770567598088145E-2</v>
      </c>
      <c r="I28" s="135" t="s">
        <v>391</v>
      </c>
      <c r="J28" s="135" t="s">
        <v>391</v>
      </c>
      <c r="K28" s="135" t="s">
        <v>391</v>
      </c>
      <c r="L28" s="135" t="s">
        <v>391</v>
      </c>
      <c r="M28" s="135">
        <v>27.204190139828977</v>
      </c>
      <c r="N28" s="135">
        <v>0.76190499891765273</v>
      </c>
      <c r="O28" s="135">
        <v>3.3315086454024944E-5</v>
      </c>
      <c r="P28" s="135">
        <v>2.2378808407807768E-3</v>
      </c>
      <c r="Q28" s="135">
        <v>5.6282026321282943E-5</v>
      </c>
      <c r="R28" s="135">
        <v>2.7971280926497983E-3</v>
      </c>
      <c r="S28" s="135">
        <v>1.9042090303804937E-3</v>
      </c>
      <c r="T28" s="135">
        <v>2.8848254461760373E-4</v>
      </c>
      <c r="U28" s="135">
        <v>4.5933879734516018E-5</v>
      </c>
      <c r="V28" s="135">
        <v>7.9576539546098741E-3</v>
      </c>
      <c r="W28" s="135">
        <v>7.4416399999999994E-2</v>
      </c>
      <c r="X28" s="135">
        <v>6.1768698605E-3</v>
      </c>
      <c r="Y28" s="135">
        <v>7.2766859533000003E-3</v>
      </c>
      <c r="Z28" s="135">
        <v>5.3007905017999997E-3</v>
      </c>
      <c r="AA28" s="135">
        <v>6.3727119448999999E-3</v>
      </c>
      <c r="AB28" s="135">
        <v>2.5127058260499997E-2</v>
      </c>
      <c r="AC28" s="135">
        <v>7.4416299999999994E-5</v>
      </c>
      <c r="AD28" s="135">
        <v>4.4222399999999999E-5</v>
      </c>
      <c r="AE28" s="136"/>
      <c r="AF28" s="137">
        <v>15323.614692953801</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36.1744452368293</v>
      </c>
      <c r="F29" s="135">
        <v>3.1586715053092917</v>
      </c>
      <c r="G29" s="135">
        <v>0.61251701968223538</v>
      </c>
      <c r="H29" s="135">
        <v>1.9954525310913809E-2</v>
      </c>
      <c r="I29" s="135" t="s">
        <v>391</v>
      </c>
      <c r="J29" s="135" t="s">
        <v>391</v>
      </c>
      <c r="K29" s="135" t="s">
        <v>391</v>
      </c>
      <c r="L29" s="135" t="s">
        <v>391</v>
      </c>
      <c r="M29" s="135">
        <v>9.647577028229243</v>
      </c>
      <c r="N29" s="135">
        <v>3.2713150475584089E-2</v>
      </c>
      <c r="O29" s="135">
        <v>4.4534164087604775E-5</v>
      </c>
      <c r="P29" s="135">
        <v>4.6658150055649489E-3</v>
      </c>
      <c r="Q29" s="135">
        <v>8.8629877073440278E-5</v>
      </c>
      <c r="R29" s="135">
        <v>7.4493569397027243E-3</v>
      </c>
      <c r="S29" s="135">
        <v>4.9966581543631691E-3</v>
      </c>
      <c r="T29" s="135">
        <v>1.8471342287695785E-4</v>
      </c>
      <c r="U29" s="135">
        <v>8.8191425971671046E-5</v>
      </c>
      <c r="V29" s="135">
        <v>1.5861303141847704E-2</v>
      </c>
      <c r="W29" s="135">
        <v>0.22721430000000001</v>
      </c>
      <c r="X29" s="135">
        <v>3.2459227587999999E-3</v>
      </c>
      <c r="Y29" s="135">
        <v>1.9655865594600003E-2</v>
      </c>
      <c r="Z29" s="135">
        <v>2.1964077334399999E-2</v>
      </c>
      <c r="AA29" s="135">
        <v>5.0492131803999999E-3</v>
      </c>
      <c r="AB29" s="135">
        <v>4.99150788682E-2</v>
      </c>
      <c r="AC29" s="135">
        <v>4.98538E-5</v>
      </c>
      <c r="AD29" s="135">
        <v>3.9655800000000001E-5</v>
      </c>
      <c r="AE29" s="136"/>
      <c r="AF29" s="137">
        <v>37472.915708044296</v>
      </c>
      <c r="AG29" s="137" t="s">
        <v>394</v>
      </c>
      <c r="AH29" s="137" t="s">
        <v>392</v>
      </c>
      <c r="AI29" s="137" t="s">
        <v>394</v>
      </c>
      <c r="AJ29" s="137" t="s">
        <v>394</v>
      </c>
      <c r="AK29" s="137" t="s">
        <v>392</v>
      </c>
      <c r="AL29" s="137" t="s">
        <v>49</v>
      </c>
    </row>
    <row r="30" spans="1:38" s="2" customFormat="1" ht="26.25" customHeight="1" thickBot="1" x14ac:dyDescent="0.25">
      <c r="A30" s="62" t="s">
        <v>78</v>
      </c>
      <c r="B30" s="62" t="s">
        <v>85</v>
      </c>
      <c r="C30" s="63" t="s">
        <v>86</v>
      </c>
      <c r="D30" s="64"/>
      <c r="E30" s="135">
        <v>5.841666825119355E-2</v>
      </c>
      <c r="F30" s="135">
        <v>3.7585082166247195</v>
      </c>
      <c r="G30" s="135">
        <v>4.6091567332730973E-3</v>
      </c>
      <c r="H30" s="135">
        <v>7.1159239431316094E-4</v>
      </c>
      <c r="I30" s="135" t="s">
        <v>391</v>
      </c>
      <c r="J30" s="135" t="s">
        <v>391</v>
      </c>
      <c r="K30" s="135" t="s">
        <v>391</v>
      </c>
      <c r="L30" s="135" t="s">
        <v>391</v>
      </c>
      <c r="M30" s="135">
        <v>8.8754554274037005</v>
      </c>
      <c r="N30" s="135">
        <v>0.11311580251121151</v>
      </c>
      <c r="O30" s="135">
        <v>2.0328502674774192E-3</v>
      </c>
      <c r="P30" s="135">
        <v>1.3366554526491982E-4</v>
      </c>
      <c r="Q30" s="135">
        <v>4.6091567332730965E-6</v>
      </c>
      <c r="R30" s="135">
        <v>8.6432238548593849E-3</v>
      </c>
      <c r="S30" s="135">
        <v>0.34637766632872752</v>
      </c>
      <c r="T30" s="135">
        <v>1.4230425543223851E-2</v>
      </c>
      <c r="U30" s="135">
        <v>2.0239477345988144E-3</v>
      </c>
      <c r="V30" s="135">
        <v>0.20090302233805504</v>
      </c>
      <c r="W30" s="135">
        <v>6.7539999999999996E-3</v>
      </c>
      <c r="X30" s="135">
        <v>1.0291913570000001E-4</v>
      </c>
      <c r="Y30" s="135">
        <v>1.8868508219999999E-4</v>
      </c>
      <c r="Z30" s="135">
        <v>6.4324459900000003E-5</v>
      </c>
      <c r="AA30" s="135">
        <v>2.2084731220000002E-4</v>
      </c>
      <c r="AB30" s="135">
        <v>5.7677599000000002E-4</v>
      </c>
      <c r="AC30" s="135">
        <v>6.7541000000000003E-6</v>
      </c>
      <c r="AD30" s="135">
        <v>6.7541000000000003E-6</v>
      </c>
      <c r="AE30" s="136"/>
      <c r="AF30" s="137">
        <v>683.65552852559995</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6.272897562702167</v>
      </c>
      <c r="G31" s="135" t="s">
        <v>392</v>
      </c>
      <c r="H31" s="135" t="s">
        <v>392</v>
      </c>
      <c r="I31" s="135" t="s">
        <v>391</v>
      </c>
      <c r="J31" s="135" t="s">
        <v>391</v>
      </c>
      <c r="K31" s="135" t="s">
        <v>391</v>
      </c>
      <c r="L31" s="135" t="s">
        <v>391</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291.06520698430819</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t="s">
        <v>391</v>
      </c>
      <c r="J32" s="135" t="s">
        <v>391</v>
      </c>
      <c r="K32" s="135" t="s">
        <v>391</v>
      </c>
      <c r="L32" s="135" t="s">
        <v>391</v>
      </c>
      <c r="M32" s="135" t="s">
        <v>392</v>
      </c>
      <c r="N32" s="135">
        <v>0.91586340411602796</v>
      </c>
      <c r="O32" s="135">
        <v>4.2407011665370848E-3</v>
      </c>
      <c r="P32" s="135" t="s">
        <v>396</v>
      </c>
      <c r="Q32" s="135">
        <v>1.0573592640071685E-2</v>
      </c>
      <c r="R32" s="135">
        <v>0.33938695726592</v>
      </c>
      <c r="S32" s="135">
        <v>7.4311754922956315</v>
      </c>
      <c r="T32" s="135">
        <v>5.3668569257468844E-2</v>
      </c>
      <c r="U32" s="135">
        <v>7.1494485485842892E-3</v>
      </c>
      <c r="V32" s="135">
        <v>2.8371246752807444</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30022.3112381584</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t="s">
        <v>391</v>
      </c>
      <c r="J33" s="135" t="s">
        <v>391</v>
      </c>
      <c r="K33" s="135" t="s">
        <v>391</v>
      </c>
      <c r="L33" s="135" t="s">
        <v>391</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30022.3112381584</v>
      </c>
      <c r="AL33" s="137" t="s">
        <v>384</v>
      </c>
    </row>
    <row r="34" spans="1:38" s="2" customFormat="1" ht="26.25" customHeight="1" thickBot="1" x14ac:dyDescent="0.25">
      <c r="A34" s="62" t="s">
        <v>70</v>
      </c>
      <c r="B34" s="62" t="s">
        <v>93</v>
      </c>
      <c r="C34" s="63" t="s">
        <v>94</v>
      </c>
      <c r="D34" s="64"/>
      <c r="E34" s="135">
        <v>6.6449825999999987</v>
      </c>
      <c r="F34" s="135">
        <v>0.49292400000000008</v>
      </c>
      <c r="G34" s="135">
        <v>0.161</v>
      </c>
      <c r="H34" s="135">
        <v>1.0399999999999999E-3</v>
      </c>
      <c r="I34" s="135" t="s">
        <v>391</v>
      </c>
      <c r="J34" s="135" t="s">
        <v>391</v>
      </c>
      <c r="K34" s="135" t="s">
        <v>391</v>
      </c>
      <c r="L34" s="135" t="s">
        <v>391</v>
      </c>
      <c r="M34" s="135">
        <v>1.6496221999999998</v>
      </c>
      <c r="N34" s="135">
        <v>1.4069999999999999E-2</v>
      </c>
      <c r="O34" s="135">
        <v>1.2289999999999998E-3</v>
      </c>
      <c r="P34" s="135">
        <v>8.2950000000000005E-4</v>
      </c>
      <c r="Q34" s="135">
        <v>4.2000000000000002E-4</v>
      </c>
      <c r="R34" s="135">
        <v>6.6175000000000001E-3</v>
      </c>
      <c r="S34" s="135">
        <v>0.1786375</v>
      </c>
      <c r="T34" s="135">
        <v>8.6449999999999999E-3</v>
      </c>
      <c r="U34" s="135">
        <v>1.2289999999999998E-3</v>
      </c>
      <c r="V34" s="135">
        <v>0.125</v>
      </c>
      <c r="W34" s="135">
        <v>2.1315000000000001E-2</v>
      </c>
      <c r="X34" s="135">
        <v>7.8975E-3</v>
      </c>
      <c r="Y34" s="135">
        <v>1.1384499999999999E-2</v>
      </c>
      <c r="Z34" s="135">
        <v>2.4884999999999998E-3</v>
      </c>
      <c r="AA34" s="135">
        <v>1.9425E-3</v>
      </c>
      <c r="AB34" s="135">
        <v>2.3713000000000001E-2</v>
      </c>
      <c r="AC34" s="135">
        <v>6.5099999999999997E-5</v>
      </c>
      <c r="AD34" s="135">
        <v>1.7850000000000001E-2</v>
      </c>
      <c r="AE34" s="136"/>
      <c r="AF34" s="137">
        <v>4472</v>
      </c>
      <c r="AG34" s="137">
        <v>105</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391</v>
      </c>
      <c r="J35" s="135" t="s">
        <v>391</v>
      </c>
      <c r="K35" s="135" t="s">
        <v>391</v>
      </c>
      <c r="L35" s="135" t="s">
        <v>391</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0.70650000000000002</v>
      </c>
      <c r="F36" s="135">
        <v>2.52E-2</v>
      </c>
      <c r="G36" s="135">
        <v>6.3E-3</v>
      </c>
      <c r="H36" s="135" t="s">
        <v>396</v>
      </c>
      <c r="I36" s="135" t="s">
        <v>391</v>
      </c>
      <c r="J36" s="135" t="s">
        <v>391</v>
      </c>
      <c r="K36" s="135" t="s">
        <v>391</v>
      </c>
      <c r="L36" s="135" t="s">
        <v>391</v>
      </c>
      <c r="M36" s="135">
        <v>6.6600000000000006E-2</v>
      </c>
      <c r="N36" s="135">
        <v>1.17E-3</v>
      </c>
      <c r="O36" s="135">
        <v>8.9999999999999992E-5</v>
      </c>
      <c r="P36" s="135">
        <v>2.7E-4</v>
      </c>
      <c r="Q36" s="135">
        <v>3.5999999999999997E-4</v>
      </c>
      <c r="R36" s="135">
        <v>4.4999999999999999E-4</v>
      </c>
      <c r="S36" s="135">
        <v>1.8E-3</v>
      </c>
      <c r="T36" s="135">
        <v>8.9999999999999993E-3</v>
      </c>
      <c r="U36" s="135">
        <v>8.9999999999999992E-5</v>
      </c>
      <c r="V36" s="135">
        <v>1.0799999999999999E-2</v>
      </c>
      <c r="W36" s="135">
        <v>1.17E-3</v>
      </c>
      <c r="X36" s="135">
        <v>1.8E-5</v>
      </c>
      <c r="Y36" s="135">
        <v>8.9999999999999992E-5</v>
      </c>
      <c r="Z36" s="135">
        <v>8.9999999999999992E-5</v>
      </c>
      <c r="AA36" s="135">
        <v>9.0000000000000002E-6</v>
      </c>
      <c r="AB36" s="135">
        <v>2.0699999999999999E-4</v>
      </c>
      <c r="AC36" s="135">
        <v>7.1999999999999994E-4</v>
      </c>
      <c r="AD36" s="135">
        <v>3.4199999999999996E-4</v>
      </c>
      <c r="AE36" s="136"/>
      <c r="AF36" s="137">
        <v>387</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0.21874399999999999</v>
      </c>
      <c r="F37" s="135">
        <v>6.7988000000000007E-2</v>
      </c>
      <c r="G37" s="135">
        <v>1.9805200000000004E-3</v>
      </c>
      <c r="H37" s="135" t="s">
        <v>396</v>
      </c>
      <c r="I37" s="135" t="s">
        <v>391</v>
      </c>
      <c r="J37" s="135" t="s">
        <v>391</v>
      </c>
      <c r="K37" s="135" t="s">
        <v>391</v>
      </c>
      <c r="L37" s="135" t="s">
        <v>391</v>
      </c>
      <c r="M37" s="135">
        <v>8.5723999999999995E-2</v>
      </c>
      <c r="N37" s="135">
        <v>3.2515999999999998E-5</v>
      </c>
      <c r="O37" s="135">
        <v>2.6604E-6</v>
      </c>
      <c r="P37" s="135">
        <v>1.5962400000000001E-3</v>
      </c>
      <c r="Q37" s="135">
        <v>2.9560000000000003E-4</v>
      </c>
      <c r="R37" s="135">
        <v>3.8427999999999999E-5</v>
      </c>
      <c r="S37" s="135">
        <v>7.6855999999999997E-6</v>
      </c>
      <c r="T37" s="135">
        <v>3.8427999999999999E-5</v>
      </c>
      <c r="U37" s="135">
        <v>1.7144800000000002E-4</v>
      </c>
      <c r="V37" s="135">
        <v>2.15788E-3</v>
      </c>
      <c r="W37" s="135">
        <v>1.5371200000000001E-3</v>
      </c>
      <c r="X37" s="135">
        <v>2.1283199999999995E-3</v>
      </c>
      <c r="Y37" s="135">
        <v>8.5723999999999991E-3</v>
      </c>
      <c r="Z37" s="135">
        <v>3.2516000000000003E-3</v>
      </c>
      <c r="AA37" s="135">
        <v>3.1924800000000001E-3</v>
      </c>
      <c r="AB37" s="135">
        <v>1.7144799999999998E-2</v>
      </c>
      <c r="AC37" s="135" t="s">
        <v>392</v>
      </c>
      <c r="AD37" s="135" t="s">
        <v>392</v>
      </c>
      <c r="AE37" s="136"/>
      <c r="AF37" s="137" t="s">
        <v>394</v>
      </c>
      <c r="AG37" s="137" t="s">
        <v>394</v>
      </c>
      <c r="AH37" s="137">
        <v>2956</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391</v>
      </c>
      <c r="J38" s="135" t="s">
        <v>391</v>
      </c>
      <c r="K38" s="135" t="s">
        <v>391</v>
      </c>
      <c r="L38" s="135" t="s">
        <v>391</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5.9873358080000001</v>
      </c>
      <c r="F39" s="135">
        <v>2.3398418982</v>
      </c>
      <c r="G39" s="135">
        <v>3.3748881887880611</v>
      </c>
      <c r="H39" s="135">
        <v>7.4629000000000001E-2</v>
      </c>
      <c r="I39" s="135" t="s">
        <v>391</v>
      </c>
      <c r="J39" s="135" t="s">
        <v>391</v>
      </c>
      <c r="K39" s="135" t="s">
        <v>391</v>
      </c>
      <c r="L39" s="135" t="s">
        <v>391</v>
      </c>
      <c r="M39" s="135">
        <v>4.3030746950000003</v>
      </c>
      <c r="N39" s="135">
        <v>0.208916112259</v>
      </c>
      <c r="O39" s="135">
        <v>2.8408754712100002E-2</v>
      </c>
      <c r="P39" s="135">
        <v>1.6672931500000002E-2</v>
      </c>
      <c r="Q39" s="135">
        <v>1.23497829E-2</v>
      </c>
      <c r="R39" s="135">
        <v>7.5804226397000005E-2</v>
      </c>
      <c r="S39" s="135">
        <v>3.5123780479400006E-2</v>
      </c>
      <c r="T39" s="135">
        <v>0.19575603939700004</v>
      </c>
      <c r="U39" s="135">
        <v>7.1276262020000007E-3</v>
      </c>
      <c r="V39" s="135">
        <v>1.3218329153700001</v>
      </c>
      <c r="W39" s="135">
        <v>0.46230501788</v>
      </c>
      <c r="X39" s="135">
        <v>6.8561172609680004E-2</v>
      </c>
      <c r="Y39" s="135">
        <v>9.5070331250100004E-2</v>
      </c>
      <c r="Z39" s="135">
        <v>3.5342770625900001E-2</v>
      </c>
      <c r="AA39" s="135">
        <v>2.7799740814519996E-2</v>
      </c>
      <c r="AB39" s="135">
        <v>0.2267740153002</v>
      </c>
      <c r="AC39" s="135">
        <v>1.1055191880000001E-2</v>
      </c>
      <c r="AD39" s="135">
        <v>0.18072478408000001</v>
      </c>
      <c r="AE39" s="136"/>
      <c r="AF39" s="137">
        <v>3531</v>
      </c>
      <c r="AG39" s="137">
        <v>1062.374</v>
      </c>
      <c r="AH39" s="137">
        <v>67975.569000000003</v>
      </c>
      <c r="AI39" s="137">
        <v>2017</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391</v>
      </c>
      <c r="J40" s="135" t="s">
        <v>391</v>
      </c>
      <c r="K40" s="135" t="s">
        <v>391</v>
      </c>
      <c r="L40" s="135" t="s">
        <v>391</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10.544615921800002</v>
      </c>
      <c r="F41" s="135">
        <v>15.1488477354</v>
      </c>
      <c r="G41" s="135">
        <v>32.646479684529005</v>
      </c>
      <c r="H41" s="135">
        <v>1.7592717702</v>
      </c>
      <c r="I41" s="135" t="s">
        <v>391</v>
      </c>
      <c r="J41" s="135" t="s">
        <v>391</v>
      </c>
      <c r="K41" s="135" t="s">
        <v>391</v>
      </c>
      <c r="L41" s="135" t="s">
        <v>391</v>
      </c>
      <c r="M41" s="135">
        <v>150.8491414527</v>
      </c>
      <c r="N41" s="135">
        <v>2.3350926005999999</v>
      </c>
      <c r="O41" s="135">
        <v>0.3405002003</v>
      </c>
      <c r="P41" s="135">
        <v>8.5907192100000002E-2</v>
      </c>
      <c r="Q41" s="135">
        <v>6.0632362350000003E-2</v>
      </c>
      <c r="R41" s="135">
        <v>0.69597819816399997</v>
      </c>
      <c r="S41" s="135">
        <v>0.41573926576639997</v>
      </c>
      <c r="T41" s="135">
        <v>0.216491161564</v>
      </c>
      <c r="U41" s="135">
        <v>3.4134274400000005E-2</v>
      </c>
      <c r="V41" s="135">
        <v>15.1816268246</v>
      </c>
      <c r="W41" s="135">
        <v>23.549735249999998</v>
      </c>
      <c r="X41" s="135">
        <v>5.6234891223840009</v>
      </c>
      <c r="Y41" s="135">
        <v>5.7808519155760001</v>
      </c>
      <c r="Z41" s="135">
        <v>2.2183817155760002</v>
      </c>
      <c r="AA41" s="135">
        <v>2.7531510075760002</v>
      </c>
      <c r="AB41" s="135">
        <v>16.375873761112004</v>
      </c>
      <c r="AC41" s="135">
        <v>0.12825872508</v>
      </c>
      <c r="AD41" s="135">
        <v>1.7285332999999998</v>
      </c>
      <c r="AE41" s="136"/>
      <c r="AF41" s="137">
        <v>13141</v>
      </c>
      <c r="AG41" s="137">
        <v>10159.234</v>
      </c>
      <c r="AH41" s="137">
        <v>135098.40000000002</v>
      </c>
      <c r="AI41" s="137">
        <v>24392</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3.0000000000000001E-3</v>
      </c>
      <c r="H42" s="135">
        <v>2.0999999999999999E-5</v>
      </c>
      <c r="I42" s="135" t="s">
        <v>391</v>
      </c>
      <c r="J42" s="135" t="s">
        <v>391</v>
      </c>
      <c r="K42" s="135" t="s">
        <v>391</v>
      </c>
      <c r="L42" s="135" t="s">
        <v>391</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1.4060192327498469</v>
      </c>
      <c r="F43" s="135">
        <v>0.72346928453005543</v>
      </c>
      <c r="G43" s="135">
        <v>5.0229170016742835</v>
      </c>
      <c r="H43" s="135">
        <v>4.3919E-2</v>
      </c>
      <c r="I43" s="135" t="s">
        <v>391</v>
      </c>
      <c r="J43" s="135" t="s">
        <v>391</v>
      </c>
      <c r="K43" s="135" t="s">
        <v>391</v>
      </c>
      <c r="L43" s="135" t="s">
        <v>391</v>
      </c>
      <c r="M43" s="135">
        <v>2.3157855863847576</v>
      </c>
      <c r="N43" s="135">
        <v>0.22113702483202211</v>
      </c>
      <c r="O43" s="135">
        <v>1.8025467809975416E-2</v>
      </c>
      <c r="P43" s="135">
        <v>1.2376649946650277E-2</v>
      </c>
      <c r="Q43" s="135">
        <v>7.1378977332513839E-3</v>
      </c>
      <c r="R43" s="135">
        <v>5.6646249965027679E-2</v>
      </c>
      <c r="S43" s="135">
        <v>3.3992352659508299E-2</v>
      </c>
      <c r="T43" s="135">
        <v>0.15836174661284591</v>
      </c>
      <c r="U43" s="135">
        <v>3.6933413466502768E-3</v>
      </c>
      <c r="V43" s="135">
        <v>0.90368097539704983</v>
      </c>
      <c r="W43" s="135">
        <v>0.40332236479901662</v>
      </c>
      <c r="X43" s="135">
        <v>7.3040455930586348E-2</v>
      </c>
      <c r="Y43" s="135">
        <v>9.8210700141997537E-2</v>
      </c>
      <c r="Z43" s="135">
        <v>3.7805318951893055E-2</v>
      </c>
      <c r="AA43" s="135">
        <v>2.962804033319975E-2</v>
      </c>
      <c r="AB43" s="135">
        <v>0.23868451535767668</v>
      </c>
      <c r="AC43" s="135">
        <v>7.0119648426306084E-3</v>
      </c>
      <c r="AD43" s="135">
        <v>0.22858604392085066</v>
      </c>
      <c r="AE43" s="136"/>
      <c r="AF43" s="137">
        <v>1577.0834665027669</v>
      </c>
      <c r="AG43" s="137">
        <v>1344.2039999999997</v>
      </c>
      <c r="AH43" s="137">
        <v>9350.1</v>
      </c>
      <c r="AI43" s="137">
        <v>1187</v>
      </c>
      <c r="AJ43" s="137" t="s">
        <v>394</v>
      </c>
      <c r="AK43" s="137" t="s">
        <v>392</v>
      </c>
      <c r="AL43" s="137" t="s">
        <v>49</v>
      </c>
    </row>
    <row r="44" spans="1:38" s="2" customFormat="1" ht="26.25" customHeight="1" thickBot="1" x14ac:dyDescent="0.25">
      <c r="A44" s="62" t="s">
        <v>70</v>
      </c>
      <c r="B44" s="62" t="s">
        <v>111</v>
      </c>
      <c r="C44" s="63" t="s">
        <v>112</v>
      </c>
      <c r="D44" s="64"/>
      <c r="E44" s="135">
        <v>12.64910038038294</v>
      </c>
      <c r="F44" s="135">
        <v>1.7150308066277489</v>
      </c>
      <c r="G44" s="135">
        <v>0.21920282728948987</v>
      </c>
      <c r="H44" s="135">
        <v>2.3481971690227413E-3</v>
      </c>
      <c r="I44" s="135" t="s">
        <v>391</v>
      </c>
      <c r="J44" s="135" t="s">
        <v>391</v>
      </c>
      <c r="K44" s="135" t="s">
        <v>391</v>
      </c>
      <c r="L44" s="135" t="s">
        <v>391</v>
      </c>
      <c r="M44" s="135">
        <v>4.9146895556479651</v>
      </c>
      <c r="N44" s="135">
        <v>0.10772253226797786</v>
      </c>
      <c r="O44" s="135">
        <v>3.1314689612784263E-3</v>
      </c>
      <c r="P44" s="135">
        <v>1.3465316533497233E-3</v>
      </c>
      <c r="Q44" s="135">
        <v>6.7326582667486161E-3</v>
      </c>
      <c r="R44" s="135">
        <v>1.565734480639213E-2</v>
      </c>
      <c r="S44" s="135">
        <v>0.53234972341733255</v>
      </c>
      <c r="T44" s="135">
        <v>2.1920282728948984E-2</v>
      </c>
      <c r="U44" s="135">
        <v>3.1314689612784263E-3</v>
      </c>
      <c r="V44" s="135">
        <v>0.31314689612784263</v>
      </c>
      <c r="W44" s="135" t="s">
        <v>392</v>
      </c>
      <c r="X44" s="135">
        <v>9.3944068838352802E-3</v>
      </c>
      <c r="Y44" s="135">
        <v>1.565734480639213E-2</v>
      </c>
      <c r="Z44" s="135" t="s">
        <v>392</v>
      </c>
      <c r="AA44" s="135" t="s">
        <v>392</v>
      </c>
      <c r="AB44" s="135">
        <v>2.5051751690227411E-2</v>
      </c>
      <c r="AC44" s="135" t="s">
        <v>392</v>
      </c>
      <c r="AD44" s="135" t="s">
        <v>392</v>
      </c>
      <c r="AE44" s="136"/>
      <c r="AF44" s="137">
        <v>13465.316533497233</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391</v>
      </c>
      <c r="J45" s="135" t="s">
        <v>391</v>
      </c>
      <c r="K45" s="135" t="s">
        <v>391</v>
      </c>
      <c r="L45" s="135" t="s">
        <v>391</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391</v>
      </c>
      <c r="J46" s="135" t="s">
        <v>391</v>
      </c>
      <c r="K46" s="135" t="s">
        <v>391</v>
      </c>
      <c r="L46" s="135" t="s">
        <v>391</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t="s">
        <v>391</v>
      </c>
      <c r="J47" s="135" t="s">
        <v>391</v>
      </c>
      <c r="K47" s="135" t="s">
        <v>391</v>
      </c>
      <c r="L47" s="135" t="s">
        <v>391</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0.78081447368421053</v>
      </c>
      <c r="G48" s="135" t="s">
        <v>392</v>
      </c>
      <c r="H48" s="135" t="s">
        <v>392</v>
      </c>
      <c r="I48" s="135" t="s">
        <v>391</v>
      </c>
      <c r="J48" s="135" t="s">
        <v>391</v>
      </c>
      <c r="K48" s="135" t="s">
        <v>391</v>
      </c>
      <c r="L48" s="135" t="s">
        <v>391</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14.547000000000001</v>
      </c>
      <c r="AL48" s="137" t="s">
        <v>397</v>
      </c>
    </row>
    <row r="49" spans="1:38" s="2" customFormat="1" ht="26.25" customHeight="1" thickBot="1" x14ac:dyDescent="0.25">
      <c r="A49" s="62" t="s">
        <v>119</v>
      </c>
      <c r="B49" s="62" t="s">
        <v>122</v>
      </c>
      <c r="C49" s="63" t="s">
        <v>123</v>
      </c>
      <c r="D49" s="64"/>
      <c r="E49" s="135">
        <v>8.2709999999999999E-4</v>
      </c>
      <c r="F49" s="135">
        <v>7.0762999999999998E-3</v>
      </c>
      <c r="G49" s="135">
        <v>7.3520000000000009E-4</v>
      </c>
      <c r="H49" s="135">
        <v>3.4003000000000002E-3</v>
      </c>
      <c r="I49" s="135" t="s">
        <v>391</v>
      </c>
      <c r="J49" s="135" t="s">
        <v>391</v>
      </c>
      <c r="K49" s="135" t="s">
        <v>391</v>
      </c>
      <c r="L49" s="135" t="s">
        <v>391</v>
      </c>
      <c r="M49" s="135">
        <v>0.42274</v>
      </c>
      <c r="N49" s="135">
        <v>0.34922000000000003</v>
      </c>
      <c r="O49" s="135">
        <v>6.4329999999999995E-3</v>
      </c>
      <c r="P49" s="135">
        <v>1.1028E-2</v>
      </c>
      <c r="Q49" s="135">
        <v>1.1946999999999999E-2</v>
      </c>
      <c r="R49" s="135">
        <v>0.15623000000000001</v>
      </c>
      <c r="S49" s="135">
        <v>4.4111999999999998E-2</v>
      </c>
      <c r="T49" s="135">
        <v>0.11027999999999999</v>
      </c>
      <c r="U49" s="135">
        <v>1.4704E-2</v>
      </c>
      <c r="V49" s="135">
        <v>0.20218</v>
      </c>
      <c r="W49" s="135">
        <v>2.7570000000000001</v>
      </c>
      <c r="X49" s="135">
        <v>0.14704</v>
      </c>
      <c r="Y49" s="135">
        <v>0.18380000000000002</v>
      </c>
      <c r="Z49" s="135">
        <v>9.1900000000000009E-2</v>
      </c>
      <c r="AA49" s="135">
        <v>6.4330000000000012E-2</v>
      </c>
      <c r="AB49" s="135">
        <v>0.48707</v>
      </c>
      <c r="AC49" s="135" t="s">
        <v>392</v>
      </c>
      <c r="AD49" s="135" t="s">
        <v>392</v>
      </c>
      <c r="AE49" s="136"/>
      <c r="AF49" s="137" t="s">
        <v>392</v>
      </c>
      <c r="AG49" s="137" t="s">
        <v>392</v>
      </c>
      <c r="AH49" s="137" t="s">
        <v>392</v>
      </c>
      <c r="AI49" s="137" t="s">
        <v>392</v>
      </c>
      <c r="AJ49" s="137" t="s">
        <v>392</v>
      </c>
      <c r="AK49" s="137">
        <v>0.91900000000000004</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391</v>
      </c>
      <c r="J50" s="135" t="s">
        <v>391</v>
      </c>
      <c r="K50" s="135" t="s">
        <v>391</v>
      </c>
      <c r="L50" s="135" t="s">
        <v>391</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0.12430000000000001</v>
      </c>
      <c r="G51" s="135" t="s">
        <v>392</v>
      </c>
      <c r="H51" s="135" t="s">
        <v>392</v>
      </c>
      <c r="I51" s="135" t="s">
        <v>391</v>
      </c>
      <c r="J51" s="135" t="s">
        <v>391</v>
      </c>
      <c r="K51" s="135" t="s">
        <v>391</v>
      </c>
      <c r="L51" s="135" t="s">
        <v>391</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1.2430000000000001</v>
      </c>
      <c r="AL51" s="137" t="s">
        <v>399</v>
      </c>
    </row>
    <row r="52" spans="1:38" s="2" customFormat="1" ht="26.25" customHeight="1" thickBot="1" x14ac:dyDescent="0.25">
      <c r="A52" s="62" t="s">
        <v>119</v>
      </c>
      <c r="B52" s="66" t="s">
        <v>128</v>
      </c>
      <c r="C52" s="68" t="s">
        <v>363</v>
      </c>
      <c r="D52" s="65"/>
      <c r="E52" s="135">
        <v>0.23763467323858825</v>
      </c>
      <c r="F52" s="135">
        <v>1.3964000000000001</v>
      </c>
      <c r="G52" s="135">
        <v>3.8862806917299153</v>
      </c>
      <c r="H52" s="135">
        <v>7.6801999999999999E-3</v>
      </c>
      <c r="I52" s="135" t="s">
        <v>391</v>
      </c>
      <c r="J52" s="135" t="s">
        <v>391</v>
      </c>
      <c r="K52" s="135" t="s">
        <v>391</v>
      </c>
      <c r="L52" s="135" t="s">
        <v>391</v>
      </c>
      <c r="M52" s="135">
        <v>0.13823466368787404</v>
      </c>
      <c r="N52" s="135">
        <v>3.5608200000000007E-2</v>
      </c>
      <c r="O52" s="135">
        <v>3.5608200000000007E-2</v>
      </c>
      <c r="P52" s="135">
        <v>3.5608200000000007E-2</v>
      </c>
      <c r="Q52" s="135">
        <v>3.5608200000000007E-2</v>
      </c>
      <c r="R52" s="135">
        <v>3.5608200000000007E-2</v>
      </c>
      <c r="S52" s="135">
        <v>3.5608200000000007E-2</v>
      </c>
      <c r="T52" s="135">
        <v>3.5608200000000007E-2</v>
      </c>
      <c r="U52" s="135">
        <v>3.5608200000000007E-2</v>
      </c>
      <c r="V52" s="135">
        <v>3.5608200000000007E-2</v>
      </c>
      <c r="W52" s="135">
        <v>3.9797400000000004E-2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6.9820000000000002</v>
      </c>
      <c r="AL52" s="137" t="s">
        <v>400</v>
      </c>
    </row>
    <row r="53" spans="1:38" s="2" customFormat="1" ht="26.25" customHeight="1" thickBot="1" x14ac:dyDescent="0.25">
      <c r="A53" s="62" t="s">
        <v>119</v>
      </c>
      <c r="B53" s="66" t="s">
        <v>129</v>
      </c>
      <c r="C53" s="68" t="s">
        <v>130</v>
      </c>
      <c r="D53" s="65"/>
      <c r="E53" s="135" t="s">
        <v>392</v>
      </c>
      <c r="F53" s="135">
        <v>1.3304602283105023</v>
      </c>
      <c r="G53" s="135" t="s">
        <v>392</v>
      </c>
      <c r="H53" s="135" t="s">
        <v>392</v>
      </c>
      <c r="I53" s="135" t="s">
        <v>391</v>
      </c>
      <c r="J53" s="135" t="s">
        <v>391</v>
      </c>
      <c r="K53" s="135" t="s">
        <v>391</v>
      </c>
      <c r="L53" s="135" t="s">
        <v>391</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1.4019999999999999</v>
      </c>
      <c r="AL53" s="137" t="s">
        <v>401</v>
      </c>
    </row>
    <row r="54" spans="1:38" s="2" customFormat="1" ht="37.5" customHeight="1" thickBot="1" x14ac:dyDescent="0.25">
      <c r="A54" s="62" t="s">
        <v>119</v>
      </c>
      <c r="B54" s="66" t="s">
        <v>131</v>
      </c>
      <c r="C54" s="68" t="s">
        <v>132</v>
      </c>
      <c r="D54" s="65"/>
      <c r="E54" s="135" t="s">
        <v>392</v>
      </c>
      <c r="F54" s="135">
        <v>0.34010000000000001</v>
      </c>
      <c r="G54" s="135" t="s">
        <v>392</v>
      </c>
      <c r="H54" s="135" t="s">
        <v>392</v>
      </c>
      <c r="I54" s="135" t="s">
        <v>391</v>
      </c>
      <c r="J54" s="135" t="s">
        <v>391</v>
      </c>
      <c r="K54" s="135" t="s">
        <v>391</v>
      </c>
      <c r="L54" s="135" t="s">
        <v>391</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3401</v>
      </c>
      <c r="AL54" s="137" t="s">
        <v>402</v>
      </c>
    </row>
    <row r="55" spans="1:38" s="2" customFormat="1" ht="26.25" customHeight="1" thickBot="1" x14ac:dyDescent="0.25">
      <c r="A55" s="62" t="s">
        <v>119</v>
      </c>
      <c r="B55" s="66" t="s">
        <v>133</v>
      </c>
      <c r="C55" s="68" t="s">
        <v>134</v>
      </c>
      <c r="D55" s="65"/>
      <c r="E55" s="135">
        <v>3.2441764749043978E-2</v>
      </c>
      <c r="F55" s="135">
        <v>3.2155588640220278E-2</v>
      </c>
      <c r="G55" s="135">
        <v>0.61794712643678151</v>
      </c>
      <c r="H55" s="135" t="s">
        <v>392</v>
      </c>
      <c r="I55" s="135" t="s">
        <v>391</v>
      </c>
      <c r="J55" s="135" t="s">
        <v>391</v>
      </c>
      <c r="K55" s="135" t="s">
        <v>391</v>
      </c>
      <c r="L55" s="135" t="s">
        <v>391</v>
      </c>
      <c r="M55" s="135">
        <v>0.14707920946962244</v>
      </c>
      <c r="N55" s="135">
        <v>4.493951532739026E-2</v>
      </c>
      <c r="O55" s="135">
        <v>0.18043827240569854</v>
      </c>
      <c r="P55" s="135">
        <v>4.2305700643894419E-2</v>
      </c>
      <c r="Q55" s="135">
        <v>3.4239552828869556E-2</v>
      </c>
      <c r="R55" s="135">
        <v>1.6194263686322544E-2</v>
      </c>
      <c r="S55" s="135">
        <v>1.6559487964037278E-2</v>
      </c>
      <c r="T55" s="135">
        <v>0.34502139215173283</v>
      </c>
      <c r="U55" s="135">
        <v>4.911295279150304E-3</v>
      </c>
      <c r="V55" s="135">
        <v>4.6641543026287584</v>
      </c>
      <c r="W55" s="135" t="s">
        <v>392</v>
      </c>
      <c r="X55" s="135">
        <v>4.5696851642466109E-7</v>
      </c>
      <c r="Y55" s="135">
        <v>7.7752852048375151E-7</v>
      </c>
      <c r="Z55" s="135">
        <v>4.2968681395154698E-7</v>
      </c>
      <c r="AA55" s="135">
        <v>4.2968681395154698E-7</v>
      </c>
      <c r="AB55" s="135">
        <v>2.0938706648115066E-6</v>
      </c>
      <c r="AC55" s="135" t="s">
        <v>392</v>
      </c>
      <c r="AD55" s="135" t="s">
        <v>392</v>
      </c>
      <c r="AE55" s="136"/>
      <c r="AF55" s="137" t="s">
        <v>392</v>
      </c>
      <c r="AG55" s="137" t="s">
        <v>392</v>
      </c>
      <c r="AH55" s="137" t="s">
        <v>392</v>
      </c>
      <c r="AI55" s="137" t="s">
        <v>392</v>
      </c>
      <c r="AJ55" s="137" t="s">
        <v>392</v>
      </c>
      <c r="AK55" s="137">
        <v>1.4287356321839082</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391</v>
      </c>
      <c r="J56" s="135" t="s">
        <v>391</v>
      </c>
      <c r="K56" s="135" t="s">
        <v>391</v>
      </c>
      <c r="L56" s="135" t="s">
        <v>391</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t="s">
        <v>391</v>
      </c>
      <c r="J57" s="135" t="s">
        <v>391</v>
      </c>
      <c r="K57" s="135" t="s">
        <v>391</v>
      </c>
      <c r="L57" s="135" t="s">
        <v>391</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2979.0749999999998</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t="s">
        <v>391</v>
      </c>
      <c r="J58" s="135" t="s">
        <v>391</v>
      </c>
      <c r="K58" s="135" t="s">
        <v>391</v>
      </c>
      <c r="L58" s="135" t="s">
        <v>391</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543.46440540540505</v>
      </c>
      <c r="AL58" s="137" t="s">
        <v>407</v>
      </c>
    </row>
    <row r="59" spans="1:38" s="2" customFormat="1" ht="26.25" customHeight="1" thickBot="1" x14ac:dyDescent="0.25">
      <c r="A59" s="62" t="s">
        <v>53</v>
      </c>
      <c r="B59" s="70" t="s">
        <v>141</v>
      </c>
      <c r="C59" s="63" t="s">
        <v>373</v>
      </c>
      <c r="D59" s="64"/>
      <c r="E59" s="135" t="s">
        <v>393</v>
      </c>
      <c r="F59" s="135">
        <v>4.9969999999999997E-3</v>
      </c>
      <c r="G59" s="135" t="s">
        <v>393</v>
      </c>
      <c r="H59" s="135">
        <v>1.39916E-2</v>
      </c>
      <c r="I59" s="135" t="s">
        <v>391</v>
      </c>
      <c r="J59" s="135" t="s">
        <v>391</v>
      </c>
      <c r="K59" s="135" t="s">
        <v>391</v>
      </c>
      <c r="L59" s="135" t="s">
        <v>391</v>
      </c>
      <c r="M59" s="135" t="s">
        <v>393</v>
      </c>
      <c r="N59" s="135">
        <v>0.57996690000000006</v>
      </c>
      <c r="O59" s="135">
        <v>3.9634568000000002E-2</v>
      </c>
      <c r="P59" s="135">
        <v>8.5157099999999997E-4</v>
      </c>
      <c r="Q59" s="135">
        <v>6.6836050000000008E-2</v>
      </c>
      <c r="R59" s="135">
        <v>8.0223249999999996E-2</v>
      </c>
      <c r="S59" s="135">
        <v>1.9869989999999997E-3</v>
      </c>
      <c r="T59" s="135">
        <v>0.20368976</v>
      </c>
      <c r="U59" s="135">
        <v>0.28101395000000001</v>
      </c>
      <c r="V59" s="135">
        <v>0.10502708999999999</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343.12</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t="s">
        <v>391</v>
      </c>
      <c r="J60" s="135" t="s">
        <v>391</v>
      </c>
      <c r="K60" s="135" t="s">
        <v>391</v>
      </c>
      <c r="L60" s="135" t="s">
        <v>391</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t="s">
        <v>396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t="s">
        <v>391</v>
      </c>
      <c r="J61" s="135" t="s">
        <v>391</v>
      </c>
      <c r="K61" s="135" t="s">
        <v>391</v>
      </c>
      <c r="L61" s="135" t="s">
        <v>391</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0</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391</v>
      </c>
      <c r="J62" s="135" t="s">
        <v>391</v>
      </c>
      <c r="K62" s="135" t="s">
        <v>391</v>
      </c>
      <c r="L62" s="135" t="s">
        <v>391</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391</v>
      </c>
      <c r="J63" s="135" t="s">
        <v>391</v>
      </c>
      <c r="K63" s="135" t="s">
        <v>391</v>
      </c>
      <c r="L63" s="135" t="s">
        <v>391</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0.2992779496428643</v>
      </c>
      <c r="F64" s="135">
        <v>2.8552950000000001E-2</v>
      </c>
      <c r="G64" s="135">
        <v>1.1545994386593893E-3</v>
      </c>
      <c r="H64" s="135">
        <v>1.4432989197908638E-2</v>
      </c>
      <c r="I64" s="135" t="s">
        <v>391</v>
      </c>
      <c r="J64" s="135" t="s">
        <v>391</v>
      </c>
      <c r="K64" s="135" t="s">
        <v>391</v>
      </c>
      <c r="L64" s="135" t="s">
        <v>391</v>
      </c>
      <c r="M64" s="135">
        <v>0.48136349674617751</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317.255</v>
      </c>
      <c r="AL64" s="137" t="s">
        <v>412</v>
      </c>
    </row>
    <row r="65" spans="1:38" s="2" customFormat="1" ht="26.25" customHeight="1" thickBot="1" x14ac:dyDescent="0.25">
      <c r="A65" s="62" t="s">
        <v>53</v>
      </c>
      <c r="B65" s="66" t="s">
        <v>152</v>
      </c>
      <c r="C65" s="63" t="s">
        <v>153</v>
      </c>
      <c r="D65" s="64"/>
      <c r="E65" s="135">
        <v>2.0944522434050938</v>
      </c>
      <c r="F65" s="135" t="s">
        <v>392</v>
      </c>
      <c r="G65" s="135" t="s">
        <v>392</v>
      </c>
      <c r="H65" s="135">
        <v>7.2379903858656766E-2</v>
      </c>
      <c r="I65" s="135" t="s">
        <v>391</v>
      </c>
      <c r="J65" s="135" t="s">
        <v>391</v>
      </c>
      <c r="K65" s="135" t="s">
        <v>391</v>
      </c>
      <c r="L65" s="135" t="s">
        <v>391</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309.50099999999998</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391</v>
      </c>
      <c r="J66" s="135" t="s">
        <v>391</v>
      </c>
      <c r="K66" s="135" t="s">
        <v>391</v>
      </c>
      <c r="L66" s="135" t="s">
        <v>391</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391</v>
      </c>
      <c r="J67" s="135" t="s">
        <v>391</v>
      </c>
      <c r="K67" s="135" t="s">
        <v>391</v>
      </c>
      <c r="L67" s="135" t="s">
        <v>391</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391</v>
      </c>
      <c r="J68" s="135" t="s">
        <v>391</v>
      </c>
      <c r="K68" s="135" t="s">
        <v>391</v>
      </c>
      <c r="L68" s="135" t="s">
        <v>391</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391</v>
      </c>
      <c r="J69" s="135" t="s">
        <v>391</v>
      </c>
      <c r="K69" s="135" t="s">
        <v>391</v>
      </c>
      <c r="L69" s="135" t="s">
        <v>391</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0.52837195903029954</v>
      </c>
      <c r="F70" s="135">
        <v>2.4212060968169054</v>
      </c>
      <c r="G70" s="135">
        <v>0.8144591383292884</v>
      </c>
      <c r="H70" s="135">
        <v>0.54327635148198761</v>
      </c>
      <c r="I70" s="135" t="s">
        <v>391</v>
      </c>
      <c r="J70" s="135" t="s">
        <v>391</v>
      </c>
      <c r="K70" s="135" t="s">
        <v>391</v>
      </c>
      <c r="L70" s="135" t="s">
        <v>391</v>
      </c>
      <c r="M70" s="135">
        <v>0.24208195002719501</v>
      </c>
      <c r="N70" s="135" t="s">
        <v>394</v>
      </c>
      <c r="O70" s="135" t="s">
        <v>394</v>
      </c>
      <c r="P70" s="135">
        <v>0.20627355</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2404.9674147933197</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391</v>
      </c>
      <c r="J71" s="135" t="s">
        <v>391</v>
      </c>
      <c r="K71" s="135" t="s">
        <v>391</v>
      </c>
      <c r="L71" s="135" t="s">
        <v>391</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0.27195000000000003</v>
      </c>
      <c r="G72" s="135" t="s">
        <v>393</v>
      </c>
      <c r="H72" s="135" t="s">
        <v>393</v>
      </c>
      <c r="I72" s="135" t="s">
        <v>391</v>
      </c>
      <c r="J72" s="135" t="s">
        <v>391</v>
      </c>
      <c r="K72" s="135" t="s">
        <v>391</v>
      </c>
      <c r="L72" s="135" t="s">
        <v>391</v>
      </c>
      <c r="M72" s="135" t="s">
        <v>393</v>
      </c>
      <c r="N72" s="135">
        <v>8.9288469559076802</v>
      </c>
      <c r="O72" s="135">
        <v>0.15736515110400001</v>
      </c>
      <c r="P72" s="135">
        <v>9.8505308383999998E-2</v>
      </c>
      <c r="Q72" s="135">
        <v>0.72520000000000007</v>
      </c>
      <c r="R72" s="135">
        <v>8.1585000000000001</v>
      </c>
      <c r="S72" s="135">
        <v>0.50457390010491709</v>
      </c>
      <c r="T72" s="135">
        <v>0.25382000000000005</v>
      </c>
      <c r="U72" s="135">
        <v>3.6260000000000001E-2</v>
      </c>
      <c r="V72" s="135">
        <v>7.2519999999999998</v>
      </c>
      <c r="W72" s="135">
        <v>12.342917859823988</v>
      </c>
      <c r="X72" s="135" t="s">
        <v>393</v>
      </c>
      <c r="Y72" s="135" t="s">
        <v>393</v>
      </c>
      <c r="Z72" s="135" t="s">
        <v>393</v>
      </c>
      <c r="AA72" s="135" t="s">
        <v>393</v>
      </c>
      <c r="AB72" s="135">
        <v>0.12924034412900087</v>
      </c>
      <c r="AC72" s="135">
        <v>5.4390000000000001E-2</v>
      </c>
      <c r="AD72" s="135">
        <v>4.5324999999999998</v>
      </c>
      <c r="AE72" s="136"/>
      <c r="AF72" s="137" t="s">
        <v>392</v>
      </c>
      <c r="AG72" s="137" t="s">
        <v>392</v>
      </c>
      <c r="AH72" s="137" t="s">
        <v>392</v>
      </c>
      <c r="AI72" s="137" t="s">
        <v>392</v>
      </c>
      <c r="AJ72" s="137" t="s">
        <v>392</v>
      </c>
      <c r="AK72" s="137">
        <v>1813</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391</v>
      </c>
      <c r="J73" s="135" t="s">
        <v>391</v>
      </c>
      <c r="K73" s="135" t="s">
        <v>391</v>
      </c>
      <c r="L73" s="135" t="s">
        <v>391</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3.3640300000000005E-2</v>
      </c>
      <c r="F74" s="135" t="s">
        <v>393</v>
      </c>
      <c r="G74" s="135">
        <v>0.20184180000000004</v>
      </c>
      <c r="H74" s="135" t="s">
        <v>393</v>
      </c>
      <c r="I74" s="135" t="s">
        <v>391</v>
      </c>
      <c r="J74" s="135" t="s">
        <v>391</v>
      </c>
      <c r="K74" s="135" t="s">
        <v>391</v>
      </c>
      <c r="L74" s="135" t="s">
        <v>391</v>
      </c>
      <c r="M74" s="135">
        <v>4.1041166000000002</v>
      </c>
      <c r="N74" s="135" t="s">
        <v>392</v>
      </c>
      <c r="O74" s="135" t="s">
        <v>392</v>
      </c>
      <c r="P74" s="135" t="s">
        <v>392</v>
      </c>
      <c r="Q74" s="135" t="s">
        <v>392</v>
      </c>
      <c r="R74" s="135" t="s">
        <v>392</v>
      </c>
      <c r="S74" s="135" t="s">
        <v>392</v>
      </c>
      <c r="T74" s="135" t="s">
        <v>392</v>
      </c>
      <c r="U74" s="135" t="s">
        <v>392</v>
      </c>
      <c r="V74" s="135" t="s">
        <v>392</v>
      </c>
      <c r="W74" s="135">
        <v>0.38691946315778408</v>
      </c>
      <c r="X74" s="135">
        <v>4.0368360000000006E-2</v>
      </c>
      <c r="Y74" s="135">
        <v>4.0368360000000006E-2</v>
      </c>
      <c r="Z74" s="135">
        <v>4.0368360000000006E-2</v>
      </c>
      <c r="AA74" s="135">
        <v>5.0460450000000007E-3</v>
      </c>
      <c r="AB74" s="135">
        <v>0.12615112500000003</v>
      </c>
      <c r="AC74" s="135">
        <v>370.846</v>
      </c>
      <c r="AD74" s="135" t="s">
        <v>392</v>
      </c>
      <c r="AE74" s="136"/>
      <c r="AF74" s="137" t="s">
        <v>392</v>
      </c>
      <c r="AG74" s="137" t="s">
        <v>392</v>
      </c>
      <c r="AH74" s="137" t="s">
        <v>392</v>
      </c>
      <c r="AI74" s="137" t="s">
        <v>392</v>
      </c>
      <c r="AJ74" s="137" t="s">
        <v>392</v>
      </c>
      <c r="AK74" s="137">
        <v>185</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391</v>
      </c>
      <c r="J75" s="135" t="s">
        <v>391</v>
      </c>
      <c r="K75" s="135" t="s">
        <v>391</v>
      </c>
      <c r="L75" s="135" t="s">
        <v>391</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391</v>
      </c>
      <c r="J76" s="135" t="s">
        <v>391</v>
      </c>
      <c r="K76" s="135" t="s">
        <v>391</v>
      </c>
      <c r="L76" s="135" t="s">
        <v>391</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1.0945261070720422E-3</v>
      </c>
      <c r="H77" s="135" t="s">
        <v>394</v>
      </c>
      <c r="I77" s="135" t="s">
        <v>391</v>
      </c>
      <c r="J77" s="135" t="s">
        <v>391</v>
      </c>
      <c r="K77" s="135" t="s">
        <v>391</v>
      </c>
      <c r="L77" s="135" t="s">
        <v>391</v>
      </c>
      <c r="M77" s="135" t="s">
        <v>393</v>
      </c>
      <c r="N77" s="135">
        <v>1.8606943820224715E-2</v>
      </c>
      <c r="O77" s="135">
        <v>2.6268626569729008E-3</v>
      </c>
      <c r="P77" s="135">
        <v>5.4726305353602111E-3</v>
      </c>
      <c r="Q77" s="135">
        <v>5.2537253139458022E-4</v>
      </c>
      <c r="R77" s="135" t="s">
        <v>392</v>
      </c>
      <c r="S77" s="135" t="s">
        <v>392</v>
      </c>
      <c r="T77" s="135" t="s">
        <v>392</v>
      </c>
      <c r="U77" s="135" t="s">
        <v>392</v>
      </c>
      <c r="V77" s="135">
        <v>4.3781044282881688E-2</v>
      </c>
      <c r="W77" s="135">
        <v>5.4726305353602111E-3</v>
      </c>
      <c r="X77" s="135" t="s">
        <v>392</v>
      </c>
      <c r="Y77" s="135" t="s">
        <v>392</v>
      </c>
      <c r="Z77" s="135" t="s">
        <v>392</v>
      </c>
      <c r="AA77" s="135" t="s">
        <v>392</v>
      </c>
      <c r="AB77" s="135" t="s">
        <v>392</v>
      </c>
      <c r="AC77" s="135" t="s">
        <v>392</v>
      </c>
      <c r="AD77" s="135">
        <v>0.98507349636483799</v>
      </c>
      <c r="AE77" s="136"/>
      <c r="AF77" s="137" t="s">
        <v>392</v>
      </c>
      <c r="AG77" s="137" t="s">
        <v>392</v>
      </c>
      <c r="AH77" s="137" t="s">
        <v>392</v>
      </c>
      <c r="AI77" s="137" t="s">
        <v>392</v>
      </c>
      <c r="AJ77" s="137" t="s">
        <v>392</v>
      </c>
      <c r="AK77" s="137">
        <v>31.094526107072042</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t="s">
        <v>391</v>
      </c>
      <c r="J78" s="135" t="s">
        <v>391</v>
      </c>
      <c r="K78" s="135" t="s">
        <v>391</v>
      </c>
      <c r="L78" s="135" t="s">
        <v>391</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391</v>
      </c>
      <c r="J79" s="135" t="s">
        <v>391</v>
      </c>
      <c r="K79" s="135" t="s">
        <v>391</v>
      </c>
      <c r="L79" s="135" t="s">
        <v>391</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391</v>
      </c>
      <c r="J80" s="135" t="s">
        <v>391</v>
      </c>
      <c r="K80" s="135" t="s">
        <v>391</v>
      </c>
      <c r="L80" s="135" t="s">
        <v>391</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t="s">
        <v>394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391</v>
      </c>
      <c r="J81" s="135" t="s">
        <v>391</v>
      </c>
      <c r="K81" s="135" t="s">
        <v>391</v>
      </c>
      <c r="L81" s="135" t="s">
        <v>391</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8.6760136305160938</v>
      </c>
      <c r="G82" s="135" t="s">
        <v>392</v>
      </c>
      <c r="H82" s="135" t="s">
        <v>392</v>
      </c>
      <c r="I82" s="135" t="s">
        <v>391</v>
      </c>
      <c r="J82" s="135" t="s">
        <v>391</v>
      </c>
      <c r="K82" s="135" t="s">
        <v>391</v>
      </c>
      <c r="L82" s="135" t="s">
        <v>391</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10222</v>
      </c>
      <c r="AL82" s="137" t="s">
        <v>429</v>
      </c>
    </row>
    <row r="83" spans="1:38" s="2" customFormat="1" ht="26.25" customHeight="1" thickBot="1" x14ac:dyDescent="0.25">
      <c r="A83" s="62" t="s">
        <v>53</v>
      </c>
      <c r="B83" s="73" t="s">
        <v>188</v>
      </c>
      <c r="C83" s="74" t="s">
        <v>189</v>
      </c>
      <c r="D83" s="64"/>
      <c r="E83" s="135" t="s">
        <v>392</v>
      </c>
      <c r="F83" s="135">
        <v>3.8399999999999997E-2</v>
      </c>
      <c r="G83" s="135" t="s">
        <v>392</v>
      </c>
      <c r="H83" s="135" t="s">
        <v>392</v>
      </c>
      <c r="I83" s="135" t="s">
        <v>391</v>
      </c>
      <c r="J83" s="135" t="s">
        <v>391</v>
      </c>
      <c r="K83" s="135" t="s">
        <v>391</v>
      </c>
      <c r="L83" s="135" t="s">
        <v>391</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2400</v>
      </c>
      <c r="AL83" s="137" t="s">
        <v>430</v>
      </c>
    </row>
    <row r="84" spans="1:38" s="2" customFormat="1" ht="26.25" customHeight="1" thickBot="1" x14ac:dyDescent="0.25">
      <c r="A84" s="62" t="s">
        <v>53</v>
      </c>
      <c r="B84" s="73" t="s">
        <v>190</v>
      </c>
      <c r="C84" s="74" t="s">
        <v>191</v>
      </c>
      <c r="D84" s="64"/>
      <c r="E84" s="135" t="s">
        <v>392</v>
      </c>
      <c r="F84" s="135" t="s">
        <v>394</v>
      </c>
      <c r="G84" s="135" t="s">
        <v>392</v>
      </c>
      <c r="H84" s="135" t="s">
        <v>392</v>
      </c>
      <c r="I84" s="135" t="s">
        <v>391</v>
      </c>
      <c r="J84" s="135" t="s">
        <v>391</v>
      </c>
      <c r="K84" s="135" t="s">
        <v>391</v>
      </c>
      <c r="L84" s="135" t="s">
        <v>391</v>
      </c>
      <c r="M84" s="135" t="s">
        <v>394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394</v>
      </c>
      <c r="AL84" s="137" t="s">
        <v>431</v>
      </c>
    </row>
    <row r="85" spans="1:38" s="2" customFormat="1" ht="26.25" customHeight="1" thickBot="1" x14ac:dyDescent="0.25">
      <c r="A85" s="62" t="s">
        <v>185</v>
      </c>
      <c r="B85" s="68" t="s">
        <v>192</v>
      </c>
      <c r="C85" s="74" t="s">
        <v>374</v>
      </c>
      <c r="D85" s="64"/>
      <c r="E85" s="135" t="s">
        <v>392</v>
      </c>
      <c r="F85" s="135">
        <v>23.192106039999999</v>
      </c>
      <c r="G85" s="135" t="s">
        <v>392</v>
      </c>
      <c r="H85" s="135" t="s">
        <v>392</v>
      </c>
      <c r="I85" s="135" t="s">
        <v>391</v>
      </c>
      <c r="J85" s="135" t="s">
        <v>391</v>
      </c>
      <c r="K85" s="135" t="s">
        <v>391</v>
      </c>
      <c r="L85" s="135" t="s">
        <v>391</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23.192106039999999</v>
      </c>
      <c r="AL85" s="137" t="s">
        <v>432</v>
      </c>
    </row>
    <row r="86" spans="1:38" s="2" customFormat="1" ht="26.25" customHeight="1" thickBot="1" x14ac:dyDescent="0.25">
      <c r="A86" s="62" t="s">
        <v>185</v>
      </c>
      <c r="B86" s="68" t="s">
        <v>193</v>
      </c>
      <c r="C86" s="72" t="s">
        <v>194</v>
      </c>
      <c r="D86" s="64"/>
      <c r="E86" s="135" t="s">
        <v>394</v>
      </c>
      <c r="F86" s="135">
        <v>0.36927066567189565</v>
      </c>
      <c r="G86" s="135" t="s">
        <v>394</v>
      </c>
      <c r="H86" s="135" t="s">
        <v>394</v>
      </c>
      <c r="I86" s="135" t="s">
        <v>391</v>
      </c>
      <c r="J86" s="135" t="s">
        <v>391</v>
      </c>
      <c r="K86" s="135" t="s">
        <v>391</v>
      </c>
      <c r="L86" s="135" t="s">
        <v>391</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10222</v>
      </c>
      <c r="AL86" s="137" t="s">
        <v>429</v>
      </c>
    </row>
    <row r="87" spans="1:38" s="2" customFormat="1" ht="26.25" customHeight="1" thickBot="1" x14ac:dyDescent="0.25">
      <c r="A87" s="62" t="s">
        <v>185</v>
      </c>
      <c r="B87" s="68" t="s">
        <v>195</v>
      </c>
      <c r="C87" s="72" t="s">
        <v>196</v>
      </c>
      <c r="D87" s="64"/>
      <c r="E87" s="135" t="s">
        <v>392</v>
      </c>
      <c r="F87" s="135">
        <v>4.6882522952202521E-2</v>
      </c>
      <c r="G87" s="135" t="s">
        <v>392</v>
      </c>
      <c r="H87" s="135" t="s">
        <v>392</v>
      </c>
      <c r="I87" s="135" t="s">
        <v>391</v>
      </c>
      <c r="J87" s="135" t="s">
        <v>391</v>
      </c>
      <c r="K87" s="135" t="s">
        <v>391</v>
      </c>
      <c r="L87" s="135" t="s">
        <v>391</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2.3390810707907734</v>
      </c>
      <c r="AL87" s="137" t="s">
        <v>433</v>
      </c>
    </row>
    <row r="88" spans="1:38" s="2" customFormat="1" ht="26.25" customHeight="1" thickBot="1" x14ac:dyDescent="0.25">
      <c r="A88" s="62" t="s">
        <v>185</v>
      </c>
      <c r="B88" s="68" t="s">
        <v>197</v>
      </c>
      <c r="C88" s="72" t="s">
        <v>198</v>
      </c>
      <c r="D88" s="64"/>
      <c r="E88" s="135" t="s">
        <v>392</v>
      </c>
      <c r="F88" s="135">
        <v>2.5780854993990676</v>
      </c>
      <c r="G88" s="135" t="s">
        <v>392</v>
      </c>
      <c r="H88" s="135" t="s">
        <v>392</v>
      </c>
      <c r="I88" s="135" t="s">
        <v>391</v>
      </c>
      <c r="J88" s="135" t="s">
        <v>391</v>
      </c>
      <c r="K88" s="135" t="s">
        <v>391</v>
      </c>
      <c r="L88" s="135" t="s">
        <v>391</v>
      </c>
      <c r="M88" s="135" t="s">
        <v>392</v>
      </c>
      <c r="N88" s="135" t="s">
        <v>392</v>
      </c>
      <c r="O88" s="135" t="s">
        <v>392</v>
      </c>
      <c r="P88" s="135" t="s">
        <v>392</v>
      </c>
      <c r="Q88" s="135" t="s">
        <v>392</v>
      </c>
      <c r="R88" s="135" t="s">
        <v>392</v>
      </c>
      <c r="S88" s="135" t="s">
        <v>392</v>
      </c>
      <c r="T88" s="135" t="s">
        <v>392</v>
      </c>
      <c r="U88" s="135" t="s">
        <v>392</v>
      </c>
      <c r="V88" s="135" t="s">
        <v>392</v>
      </c>
      <c r="W88" s="135" t="s">
        <v>392</v>
      </c>
      <c r="X88" s="135">
        <v>0.18772589999999997</v>
      </c>
      <c r="Y88" s="135" t="s">
        <v>392</v>
      </c>
      <c r="Z88" s="135" t="s">
        <v>392</v>
      </c>
      <c r="AA88" s="135" t="s">
        <v>392</v>
      </c>
      <c r="AB88" s="135">
        <v>0.18772589999999997</v>
      </c>
      <c r="AC88" s="135" t="s">
        <v>392</v>
      </c>
      <c r="AD88" s="135" t="s">
        <v>392</v>
      </c>
      <c r="AE88" s="136"/>
      <c r="AF88" s="137" t="s">
        <v>392</v>
      </c>
      <c r="AG88" s="137" t="s">
        <v>392</v>
      </c>
      <c r="AH88" s="137" t="s">
        <v>392</v>
      </c>
      <c r="AI88" s="137" t="s">
        <v>392</v>
      </c>
      <c r="AJ88" s="137" t="s">
        <v>392</v>
      </c>
      <c r="AK88" s="137">
        <v>15.587299986645956</v>
      </c>
      <c r="AL88" s="137" t="s">
        <v>434</v>
      </c>
    </row>
    <row r="89" spans="1:38" s="2" customFormat="1" ht="26.25" customHeight="1" thickBot="1" x14ac:dyDescent="0.25">
      <c r="A89" s="62" t="s">
        <v>185</v>
      </c>
      <c r="B89" s="68" t="s">
        <v>199</v>
      </c>
      <c r="C89" s="72" t="s">
        <v>200</v>
      </c>
      <c r="D89" s="64"/>
      <c r="E89" s="135" t="s">
        <v>392</v>
      </c>
      <c r="F89" s="135">
        <v>4.5345817543859654</v>
      </c>
      <c r="G89" s="135" t="s">
        <v>392</v>
      </c>
      <c r="H89" s="135" t="s">
        <v>392</v>
      </c>
      <c r="I89" s="135" t="s">
        <v>391</v>
      </c>
      <c r="J89" s="135" t="s">
        <v>391</v>
      </c>
      <c r="K89" s="135" t="s">
        <v>391</v>
      </c>
      <c r="L89" s="135" t="s">
        <v>391</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9.0691635087719309</v>
      </c>
      <c r="AL89" s="137" t="s">
        <v>435</v>
      </c>
    </row>
    <row r="90" spans="1:38" s="7" customFormat="1" ht="26.25" customHeight="1" thickBot="1" x14ac:dyDescent="0.25">
      <c r="A90" s="62" t="s">
        <v>185</v>
      </c>
      <c r="B90" s="68" t="s">
        <v>201</v>
      </c>
      <c r="C90" s="72" t="s">
        <v>202</v>
      </c>
      <c r="D90" s="64"/>
      <c r="E90" s="135" t="s">
        <v>394</v>
      </c>
      <c r="F90" s="135">
        <v>0.40392625590000009</v>
      </c>
      <c r="G90" s="135" t="s">
        <v>392</v>
      </c>
      <c r="H90" s="135" t="s">
        <v>392</v>
      </c>
      <c r="I90" s="135" t="s">
        <v>391</v>
      </c>
      <c r="J90" s="135" t="s">
        <v>391</v>
      </c>
      <c r="K90" s="135" t="s">
        <v>391</v>
      </c>
      <c r="L90" s="135" t="s">
        <v>391</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953</v>
      </c>
      <c r="AL90" s="137" t="s">
        <v>436</v>
      </c>
    </row>
    <row r="91" spans="1:38" s="2" customFormat="1" ht="26.25" customHeight="1" thickBot="1" x14ac:dyDescent="0.25">
      <c r="A91" s="62" t="s">
        <v>185</v>
      </c>
      <c r="B91" s="66" t="s">
        <v>375</v>
      </c>
      <c r="C91" s="68" t="s">
        <v>203</v>
      </c>
      <c r="D91" s="64"/>
      <c r="E91" s="135">
        <v>3.0608496799999999E-2</v>
      </c>
      <c r="F91" s="135">
        <v>8.2245142320000006E-2</v>
      </c>
      <c r="G91" s="135">
        <v>2.4927080000000001E-4</v>
      </c>
      <c r="H91" s="135">
        <v>7.0520111700000013E-2</v>
      </c>
      <c r="I91" s="135" t="s">
        <v>391</v>
      </c>
      <c r="J91" s="135" t="s">
        <v>391</v>
      </c>
      <c r="K91" s="135" t="s">
        <v>391</v>
      </c>
      <c r="L91" s="135" t="s">
        <v>391</v>
      </c>
      <c r="M91" s="135">
        <v>0.93689333080000003</v>
      </c>
      <c r="N91" s="135">
        <v>6.4711360000000009E-2</v>
      </c>
      <c r="O91" s="135">
        <v>9.1883268400000009E-2</v>
      </c>
      <c r="P91" s="135">
        <v>4.7047800000000005E-6</v>
      </c>
      <c r="Q91" s="135">
        <v>1.0977820000000002E-4</v>
      </c>
      <c r="R91" s="135">
        <v>1.287624E-3</v>
      </c>
      <c r="S91" s="135">
        <v>0.1284088692</v>
      </c>
      <c r="T91" s="135">
        <v>4.8356754600000003E-2</v>
      </c>
      <c r="U91" s="135" t="s">
        <v>392</v>
      </c>
      <c r="V91" s="135">
        <v>6.7340954600000003E-2</v>
      </c>
      <c r="W91" s="135">
        <v>1.6992798000000002E-3</v>
      </c>
      <c r="X91" s="135">
        <v>1.8862005780000003E-3</v>
      </c>
      <c r="Y91" s="135">
        <v>7.6467590999999998E-4</v>
      </c>
      <c r="Z91" s="135">
        <v>7.6467590999999998E-4</v>
      </c>
      <c r="AA91" s="135">
        <v>7.6467590999999998E-4</v>
      </c>
      <c r="AB91" s="135">
        <v>4.1802283079999999E-3</v>
      </c>
      <c r="AC91" s="135" t="s">
        <v>392</v>
      </c>
      <c r="AD91" s="135" t="s">
        <v>392</v>
      </c>
      <c r="AE91" s="136"/>
      <c r="AF91" s="137" t="s">
        <v>392</v>
      </c>
      <c r="AG91" s="137" t="s">
        <v>392</v>
      </c>
      <c r="AH91" s="137" t="s">
        <v>392</v>
      </c>
      <c r="AI91" s="137" t="s">
        <v>392</v>
      </c>
      <c r="AJ91" s="137" t="s">
        <v>392</v>
      </c>
      <c r="AK91" s="137">
        <v>17.075338000000002</v>
      </c>
      <c r="AL91" s="137" t="s">
        <v>437</v>
      </c>
    </row>
    <row r="92" spans="1:38" s="2" customFormat="1" ht="26.25" customHeight="1" thickBot="1" x14ac:dyDescent="0.25">
      <c r="A92" s="62" t="s">
        <v>53</v>
      </c>
      <c r="B92" s="62" t="s">
        <v>204</v>
      </c>
      <c r="C92" s="63" t="s">
        <v>205</v>
      </c>
      <c r="D92" s="69"/>
      <c r="E92" s="135" t="s">
        <v>392</v>
      </c>
      <c r="F92" s="135">
        <v>3.7060000000000003E-2</v>
      </c>
      <c r="G92" s="135" t="s">
        <v>393</v>
      </c>
      <c r="H92" s="135" t="s">
        <v>393</v>
      </c>
      <c r="I92" s="135" t="s">
        <v>391</v>
      </c>
      <c r="J92" s="135" t="s">
        <v>391</v>
      </c>
      <c r="K92" s="135" t="s">
        <v>391</v>
      </c>
      <c r="L92" s="135" t="s">
        <v>391</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8.8874816008895916</v>
      </c>
      <c r="G93" s="135" t="s">
        <v>393</v>
      </c>
      <c r="H93" s="135" t="s">
        <v>393</v>
      </c>
      <c r="I93" s="135" t="s">
        <v>391</v>
      </c>
      <c r="J93" s="135" t="s">
        <v>391</v>
      </c>
      <c r="K93" s="135" t="s">
        <v>391</v>
      </c>
      <c r="L93" s="135" t="s">
        <v>391</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1802.8609606725972</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391</v>
      </c>
      <c r="J94" s="135" t="s">
        <v>391</v>
      </c>
      <c r="K94" s="135" t="s">
        <v>391</v>
      </c>
      <c r="L94" s="135" t="s">
        <v>391</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391</v>
      </c>
      <c r="J95" s="135" t="s">
        <v>391</v>
      </c>
      <c r="K95" s="135" t="s">
        <v>391</v>
      </c>
      <c r="L95" s="135" t="s">
        <v>391</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t="s">
        <v>392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391</v>
      </c>
      <c r="J96" s="135" t="s">
        <v>391</v>
      </c>
      <c r="K96" s="135" t="s">
        <v>391</v>
      </c>
      <c r="L96" s="135" t="s">
        <v>391</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391</v>
      </c>
      <c r="J97" s="135" t="s">
        <v>391</v>
      </c>
      <c r="K97" s="135" t="s">
        <v>391</v>
      </c>
      <c r="L97" s="135" t="s">
        <v>391</v>
      </c>
      <c r="M97" s="135" t="s">
        <v>392</v>
      </c>
      <c r="N97" s="135" t="s">
        <v>396</v>
      </c>
      <c r="O97" s="135" t="s">
        <v>396</v>
      </c>
      <c r="P97" s="135">
        <v>0.10253</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10253</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391</v>
      </c>
      <c r="J98" s="135" t="s">
        <v>391</v>
      </c>
      <c r="K98" s="135" t="s">
        <v>391</v>
      </c>
      <c r="L98" s="135" t="s">
        <v>391</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0.2797668133214164</v>
      </c>
      <c r="F99" s="135">
        <v>11.250266601350747</v>
      </c>
      <c r="G99" s="135" t="s">
        <v>392</v>
      </c>
      <c r="H99" s="135">
        <v>7.4698651158887852</v>
      </c>
      <c r="I99" s="135" t="s">
        <v>391</v>
      </c>
      <c r="J99" s="135" t="s">
        <v>391</v>
      </c>
      <c r="K99" s="135" t="s">
        <v>391</v>
      </c>
      <c r="L99" s="135" t="s">
        <v>391</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385</v>
      </c>
      <c r="AL99" s="137" t="s">
        <v>441</v>
      </c>
    </row>
    <row r="100" spans="1:38" s="2" customFormat="1" ht="26.25" customHeight="1" thickBot="1" x14ac:dyDescent="0.25">
      <c r="A100" s="62" t="s">
        <v>216</v>
      </c>
      <c r="B100" s="62" t="s">
        <v>218</v>
      </c>
      <c r="C100" s="63" t="s">
        <v>379</v>
      </c>
      <c r="D100" s="76"/>
      <c r="E100" s="135">
        <v>0.10377989514466462</v>
      </c>
      <c r="F100" s="135">
        <v>7.9226141477834684</v>
      </c>
      <c r="G100" s="135" t="s">
        <v>392</v>
      </c>
      <c r="H100" s="135">
        <v>4.6053150668850265</v>
      </c>
      <c r="I100" s="135" t="s">
        <v>391</v>
      </c>
      <c r="J100" s="135" t="s">
        <v>391</v>
      </c>
      <c r="K100" s="135" t="s">
        <v>391</v>
      </c>
      <c r="L100" s="135" t="s">
        <v>391</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488.5</v>
      </c>
      <c r="AL100" s="137" t="s">
        <v>441</v>
      </c>
    </row>
    <row r="101" spans="1:38" s="2" customFormat="1" ht="26.25" customHeight="1" thickBot="1" x14ac:dyDescent="0.25">
      <c r="A101" s="62" t="s">
        <v>216</v>
      </c>
      <c r="B101" s="62" t="s">
        <v>219</v>
      </c>
      <c r="C101" s="63" t="s">
        <v>220</v>
      </c>
      <c r="D101" s="76"/>
      <c r="E101" s="135">
        <v>1.1768400000000002E-2</v>
      </c>
      <c r="F101" s="135">
        <v>0.20859354657534249</v>
      </c>
      <c r="G101" s="135" t="s">
        <v>392</v>
      </c>
      <c r="H101" s="135">
        <v>1.5670235982255414</v>
      </c>
      <c r="I101" s="135" t="s">
        <v>391</v>
      </c>
      <c r="J101" s="135" t="s">
        <v>391</v>
      </c>
      <c r="K101" s="135" t="s">
        <v>391</v>
      </c>
      <c r="L101" s="135" t="s">
        <v>391</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980.7</v>
      </c>
      <c r="AL101" s="137" t="s">
        <v>441</v>
      </c>
    </row>
    <row r="102" spans="1:38" s="2" customFormat="1" ht="26.25" customHeight="1" thickBot="1" x14ac:dyDescent="0.25">
      <c r="A102" s="62" t="s">
        <v>216</v>
      </c>
      <c r="B102" s="62" t="s">
        <v>221</v>
      </c>
      <c r="C102" s="63" t="s">
        <v>357</v>
      </c>
      <c r="D102" s="76"/>
      <c r="E102" s="135">
        <v>0.13422616233437998</v>
      </c>
      <c r="F102" s="135">
        <v>3.1838579354838714</v>
      </c>
      <c r="G102" s="135" t="s">
        <v>392</v>
      </c>
      <c r="H102" s="135">
        <v>16.688693563376784</v>
      </c>
      <c r="I102" s="135" t="s">
        <v>391</v>
      </c>
      <c r="J102" s="135" t="s">
        <v>391</v>
      </c>
      <c r="K102" s="135" t="s">
        <v>391</v>
      </c>
      <c r="L102" s="135" t="s">
        <v>391</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5609</v>
      </c>
      <c r="AL102" s="137" t="s">
        <v>441</v>
      </c>
    </row>
    <row r="103" spans="1:38" s="2" customFormat="1" ht="26.25" customHeight="1" thickBot="1" x14ac:dyDescent="0.25">
      <c r="A103" s="62" t="s">
        <v>216</v>
      </c>
      <c r="B103" s="62" t="s">
        <v>222</v>
      </c>
      <c r="C103" s="63" t="s">
        <v>223</v>
      </c>
      <c r="D103" s="76"/>
      <c r="E103" s="135">
        <v>4.9800000000000004E-5</v>
      </c>
      <c r="F103" s="135">
        <v>3.7421506849315074E-3</v>
      </c>
      <c r="G103" s="135" t="s">
        <v>392</v>
      </c>
      <c r="H103" s="135">
        <v>2.5799999999999998E-3</v>
      </c>
      <c r="I103" s="135" t="s">
        <v>391</v>
      </c>
      <c r="J103" s="135" t="s">
        <v>391</v>
      </c>
      <c r="K103" s="135" t="s">
        <v>391</v>
      </c>
      <c r="L103" s="135" t="s">
        <v>391</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0.6</v>
      </c>
      <c r="AL103" s="137" t="s">
        <v>441</v>
      </c>
    </row>
    <row r="104" spans="1:38" s="2" customFormat="1" ht="26.25" customHeight="1" thickBot="1" x14ac:dyDescent="0.25">
      <c r="A104" s="62" t="s">
        <v>216</v>
      </c>
      <c r="B104" s="62" t="s">
        <v>224</v>
      </c>
      <c r="C104" s="63" t="s">
        <v>225</v>
      </c>
      <c r="D104" s="76"/>
      <c r="E104" s="135">
        <v>1.1431E-3</v>
      </c>
      <c r="F104" s="135">
        <v>5.4733089497716901E-2</v>
      </c>
      <c r="G104" s="135" t="s">
        <v>392</v>
      </c>
      <c r="H104" s="135">
        <v>3.8103333333333336E-2</v>
      </c>
      <c r="I104" s="135" t="s">
        <v>391</v>
      </c>
      <c r="J104" s="135" t="s">
        <v>391</v>
      </c>
      <c r="K104" s="135" t="s">
        <v>391</v>
      </c>
      <c r="L104" s="135" t="s">
        <v>391</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95.258333333333326</v>
      </c>
      <c r="AL104" s="137" t="s">
        <v>441</v>
      </c>
    </row>
    <row r="105" spans="1:38" s="2" customFormat="1" ht="26.25" customHeight="1" thickBot="1" x14ac:dyDescent="0.25">
      <c r="A105" s="62" t="s">
        <v>216</v>
      </c>
      <c r="B105" s="62" t="s">
        <v>226</v>
      </c>
      <c r="C105" s="63" t="s">
        <v>227</v>
      </c>
      <c r="D105" s="76"/>
      <c r="E105" s="135">
        <v>1.8375000000000002E-3</v>
      </c>
      <c r="F105" s="135">
        <v>0.41658289726027398</v>
      </c>
      <c r="G105" s="135" t="s">
        <v>392</v>
      </c>
      <c r="H105" s="135">
        <v>0.51449999999999996</v>
      </c>
      <c r="I105" s="135" t="s">
        <v>391</v>
      </c>
      <c r="J105" s="135" t="s">
        <v>391</v>
      </c>
      <c r="K105" s="135" t="s">
        <v>391</v>
      </c>
      <c r="L105" s="135" t="s">
        <v>391</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73.5</v>
      </c>
      <c r="AL105" s="137" t="s">
        <v>441</v>
      </c>
    </row>
    <row r="106" spans="1:38" s="2" customFormat="1" ht="26.25" customHeight="1" thickBot="1" x14ac:dyDescent="0.25">
      <c r="A106" s="62" t="s">
        <v>216</v>
      </c>
      <c r="B106" s="62" t="s">
        <v>228</v>
      </c>
      <c r="C106" s="63" t="s">
        <v>229</v>
      </c>
      <c r="D106" s="76"/>
      <c r="E106" s="135">
        <v>3.0642105263157893E-5</v>
      </c>
      <c r="F106" s="135">
        <v>8.5483315068493135E-3</v>
      </c>
      <c r="G106" s="135" t="s">
        <v>392</v>
      </c>
      <c r="H106" s="135">
        <v>8.600936842105264E-3</v>
      </c>
      <c r="I106" s="135" t="s">
        <v>391</v>
      </c>
      <c r="J106" s="135" t="s">
        <v>391</v>
      </c>
      <c r="K106" s="135" t="s">
        <v>391</v>
      </c>
      <c r="L106" s="135" t="s">
        <v>391</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4.0999999999999996</v>
      </c>
      <c r="AL106" s="137" t="s">
        <v>441</v>
      </c>
    </row>
    <row r="107" spans="1:38" s="2" customFormat="1" ht="26.25" customHeight="1" thickBot="1" x14ac:dyDescent="0.25">
      <c r="A107" s="62" t="s">
        <v>216</v>
      </c>
      <c r="B107" s="62" t="s">
        <v>230</v>
      </c>
      <c r="C107" s="63" t="s">
        <v>350</v>
      </c>
      <c r="D107" s="76"/>
      <c r="E107" s="135">
        <v>0.16227877733490642</v>
      </c>
      <c r="F107" s="135">
        <v>2.5170831290248867</v>
      </c>
      <c r="G107" s="135" t="s">
        <v>392</v>
      </c>
      <c r="H107" s="135">
        <v>3.0917310640456783</v>
      </c>
      <c r="I107" s="135" t="s">
        <v>391</v>
      </c>
      <c r="J107" s="135" t="s">
        <v>391</v>
      </c>
      <c r="K107" s="135" t="s">
        <v>391</v>
      </c>
      <c r="L107" s="135" t="s">
        <v>391</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15255.04926681749</v>
      </c>
      <c r="AL107" s="137" t="s">
        <v>441</v>
      </c>
    </row>
    <row r="108" spans="1:38" s="2" customFormat="1" ht="26.25" customHeight="1" thickBot="1" x14ac:dyDescent="0.25">
      <c r="A108" s="62" t="s">
        <v>216</v>
      </c>
      <c r="B108" s="62" t="s">
        <v>231</v>
      </c>
      <c r="C108" s="63" t="s">
        <v>351</v>
      </c>
      <c r="D108" s="76"/>
      <c r="E108" s="135">
        <v>0.47923287886220073</v>
      </c>
      <c r="F108" s="135">
        <v>1.9169315154488029</v>
      </c>
      <c r="G108" s="135" t="s">
        <v>392</v>
      </c>
      <c r="H108" s="135">
        <v>4.9973894489248725</v>
      </c>
      <c r="I108" s="135" t="s">
        <v>391</v>
      </c>
      <c r="J108" s="135" t="s">
        <v>391</v>
      </c>
      <c r="K108" s="135" t="s">
        <v>391</v>
      </c>
      <c r="L108" s="135" t="s">
        <v>391</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17749.365883785213</v>
      </c>
      <c r="AL108" s="137" t="s">
        <v>441</v>
      </c>
    </row>
    <row r="109" spans="1:38" s="2" customFormat="1" ht="26.25" customHeight="1" thickBot="1" x14ac:dyDescent="0.25">
      <c r="A109" s="62" t="s">
        <v>216</v>
      </c>
      <c r="B109" s="62" t="s">
        <v>232</v>
      </c>
      <c r="C109" s="63" t="s">
        <v>352</v>
      </c>
      <c r="D109" s="76"/>
      <c r="E109" s="135">
        <v>5.6275889792683095E-2</v>
      </c>
      <c r="F109" s="135">
        <v>1.0192188929119272</v>
      </c>
      <c r="G109" s="135" t="s">
        <v>392</v>
      </c>
      <c r="H109" s="135">
        <v>1.1672036401445383</v>
      </c>
      <c r="I109" s="135" t="s">
        <v>391</v>
      </c>
      <c r="J109" s="135" t="s">
        <v>391</v>
      </c>
      <c r="K109" s="135" t="s">
        <v>391</v>
      </c>
      <c r="L109" s="135" t="s">
        <v>391</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2084.2922145438183</v>
      </c>
      <c r="AL109" s="137" t="s">
        <v>441</v>
      </c>
    </row>
    <row r="110" spans="1:38" s="2" customFormat="1" ht="26.25" customHeight="1" thickBot="1" x14ac:dyDescent="0.25">
      <c r="A110" s="62" t="s">
        <v>216</v>
      </c>
      <c r="B110" s="62" t="s">
        <v>233</v>
      </c>
      <c r="C110" s="63" t="s">
        <v>353</v>
      </c>
      <c r="D110" s="76"/>
      <c r="E110" s="135">
        <v>8.6345427482434609E-2</v>
      </c>
      <c r="F110" s="135">
        <v>1.0923865681825595</v>
      </c>
      <c r="G110" s="135" t="s">
        <v>392</v>
      </c>
      <c r="H110" s="135">
        <v>1.990675848512812</v>
      </c>
      <c r="I110" s="135" t="s">
        <v>391</v>
      </c>
      <c r="J110" s="135" t="s">
        <v>391</v>
      </c>
      <c r="K110" s="135" t="s">
        <v>391</v>
      </c>
      <c r="L110" s="135" t="s">
        <v>391</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5171.632023529336</v>
      </c>
      <c r="AL110" s="137" t="s">
        <v>441</v>
      </c>
    </row>
    <row r="111" spans="1:38" s="2" customFormat="1" ht="26.25" customHeight="1" thickBot="1" x14ac:dyDescent="0.25">
      <c r="A111" s="62" t="s">
        <v>216</v>
      </c>
      <c r="B111" s="62" t="s">
        <v>234</v>
      </c>
      <c r="C111" s="63" t="s">
        <v>347</v>
      </c>
      <c r="D111" s="76"/>
      <c r="E111" s="135">
        <v>1.0404034669019679E-3</v>
      </c>
      <c r="F111" s="135">
        <v>6.1383804547216106E-2</v>
      </c>
      <c r="G111" s="135" t="s">
        <v>392</v>
      </c>
      <c r="H111" s="135">
        <v>0.48898962944392488</v>
      </c>
      <c r="I111" s="135" t="s">
        <v>391</v>
      </c>
      <c r="J111" s="135" t="s">
        <v>391</v>
      </c>
      <c r="K111" s="135" t="s">
        <v>391</v>
      </c>
      <c r="L111" s="135" t="s">
        <v>391</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1040.4034669019679</v>
      </c>
      <c r="AL111" s="137" t="s">
        <v>441</v>
      </c>
    </row>
    <row r="112" spans="1:38" s="2" customFormat="1" ht="26.25" customHeight="1" thickBot="1" x14ac:dyDescent="0.25">
      <c r="A112" s="62" t="s">
        <v>235</v>
      </c>
      <c r="B112" s="62" t="s">
        <v>236</v>
      </c>
      <c r="C112" s="63" t="s">
        <v>237</v>
      </c>
      <c r="D112" s="64"/>
      <c r="E112" s="135">
        <v>10.48</v>
      </c>
      <c r="F112" s="135" t="s">
        <v>392</v>
      </c>
      <c r="G112" s="135" t="s">
        <v>392</v>
      </c>
      <c r="H112" s="135">
        <v>11.798769980977839</v>
      </c>
      <c r="I112" s="135" t="s">
        <v>391</v>
      </c>
      <c r="J112" s="135" t="s">
        <v>391</v>
      </c>
      <c r="K112" s="135" t="s">
        <v>391</v>
      </c>
      <c r="L112" s="135" t="s">
        <v>391</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262</v>
      </c>
      <c r="AL112" s="137" t="s">
        <v>442</v>
      </c>
    </row>
    <row r="113" spans="1:38" s="2" customFormat="1" ht="26.25" customHeight="1" thickBot="1" x14ac:dyDescent="0.25">
      <c r="A113" s="62" t="s">
        <v>235</v>
      </c>
      <c r="B113" s="77" t="s">
        <v>238</v>
      </c>
      <c r="C113" s="78" t="s">
        <v>239</v>
      </c>
      <c r="D113" s="64"/>
      <c r="E113" s="135">
        <v>4.5932480095723784</v>
      </c>
      <c r="F113" s="135" t="s">
        <v>393</v>
      </c>
      <c r="G113" s="135" t="s">
        <v>392</v>
      </c>
      <c r="H113" s="135">
        <v>20.350067041747838</v>
      </c>
      <c r="I113" s="135" t="s">
        <v>391</v>
      </c>
      <c r="J113" s="135" t="s">
        <v>391</v>
      </c>
      <c r="K113" s="135" t="s">
        <v>391</v>
      </c>
      <c r="L113" s="135" t="s">
        <v>391</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114831200.23930946</v>
      </c>
      <c r="AL113" s="137" t="s">
        <v>443</v>
      </c>
    </row>
    <row r="114" spans="1:38" s="2" customFormat="1" ht="26.25" customHeight="1" thickBot="1" x14ac:dyDescent="0.25">
      <c r="A114" s="62" t="s">
        <v>235</v>
      </c>
      <c r="B114" s="77" t="s">
        <v>240</v>
      </c>
      <c r="C114" s="78" t="s">
        <v>358</v>
      </c>
      <c r="D114" s="64"/>
      <c r="E114" s="135">
        <v>1.6531200000000003E-2</v>
      </c>
      <c r="F114" s="135" t="s">
        <v>392</v>
      </c>
      <c r="G114" s="135" t="s">
        <v>392</v>
      </c>
      <c r="H114" s="135">
        <v>5.3726400000000014E-2</v>
      </c>
      <c r="I114" s="135" t="s">
        <v>391</v>
      </c>
      <c r="J114" s="135" t="s">
        <v>391</v>
      </c>
      <c r="K114" s="135" t="s">
        <v>391</v>
      </c>
      <c r="L114" s="135" t="s">
        <v>391</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413280.00000000012</v>
      </c>
      <c r="AL114" s="137" t="s">
        <v>443</v>
      </c>
    </row>
    <row r="115" spans="1:38" s="2" customFormat="1" ht="26.25" customHeight="1" thickBot="1" x14ac:dyDescent="0.25">
      <c r="A115" s="62" t="s">
        <v>235</v>
      </c>
      <c r="B115" s="77" t="s">
        <v>241</v>
      </c>
      <c r="C115" s="78" t="s">
        <v>242</v>
      </c>
      <c r="D115" s="64"/>
      <c r="E115" s="135">
        <v>3.1359999999999999E-2</v>
      </c>
      <c r="F115" s="135" t="s">
        <v>392</v>
      </c>
      <c r="G115" s="135" t="s">
        <v>392</v>
      </c>
      <c r="H115" s="135">
        <v>6.2719999999999998E-2</v>
      </c>
      <c r="I115" s="135" t="s">
        <v>391</v>
      </c>
      <c r="J115" s="135" t="s">
        <v>391</v>
      </c>
      <c r="K115" s="135" t="s">
        <v>391</v>
      </c>
      <c r="L115" s="135" t="s">
        <v>391</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784000</v>
      </c>
      <c r="AL115" s="137" t="s">
        <v>443</v>
      </c>
    </row>
    <row r="116" spans="1:38" s="2" customFormat="1" ht="26.25" customHeight="1" thickBot="1" x14ac:dyDescent="0.25">
      <c r="A116" s="62" t="s">
        <v>235</v>
      </c>
      <c r="B116" s="62" t="s">
        <v>243</v>
      </c>
      <c r="C116" s="68" t="s">
        <v>380</v>
      </c>
      <c r="D116" s="64"/>
      <c r="E116" s="135">
        <v>0.66067124260300436</v>
      </c>
      <c r="F116" s="135" t="s">
        <v>393</v>
      </c>
      <c r="G116" s="135" t="s">
        <v>392</v>
      </c>
      <c r="H116" s="135">
        <v>1.9017975208684779</v>
      </c>
      <c r="I116" s="135" t="s">
        <v>391</v>
      </c>
      <c r="J116" s="135" t="s">
        <v>391</v>
      </c>
      <c r="K116" s="135" t="s">
        <v>391</v>
      </c>
      <c r="L116" s="135" t="s">
        <v>391</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16516781.065075111</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391</v>
      </c>
      <c r="J117" s="135" t="s">
        <v>391</v>
      </c>
      <c r="K117" s="135" t="s">
        <v>391</v>
      </c>
      <c r="L117" s="135" t="s">
        <v>391</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391</v>
      </c>
      <c r="J118" s="135" t="s">
        <v>391</v>
      </c>
      <c r="K118" s="135" t="s">
        <v>391</v>
      </c>
      <c r="L118" s="135" t="s">
        <v>391</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t="s">
        <v>391</v>
      </c>
      <c r="J119" s="135" t="s">
        <v>391</v>
      </c>
      <c r="K119" s="135" t="s">
        <v>391</v>
      </c>
      <c r="L119" s="135" t="s">
        <v>391</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3757366.0813044575</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391</v>
      </c>
      <c r="J120" s="135" t="s">
        <v>391</v>
      </c>
      <c r="K120" s="135" t="s">
        <v>391</v>
      </c>
      <c r="L120" s="135" t="s">
        <v>391</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3.231334829921833</v>
      </c>
      <c r="G121" s="135" t="s">
        <v>392</v>
      </c>
      <c r="H121" s="135" t="s">
        <v>392</v>
      </c>
      <c r="I121" s="135" t="s">
        <v>391</v>
      </c>
      <c r="J121" s="135" t="s">
        <v>391</v>
      </c>
      <c r="K121" s="135" t="s">
        <v>391</v>
      </c>
      <c r="L121" s="135" t="s">
        <v>391</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3757366.0813044575</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391</v>
      </c>
      <c r="J122" s="135" t="s">
        <v>391</v>
      </c>
      <c r="K122" s="135" t="s">
        <v>391</v>
      </c>
      <c r="L122" s="135" t="s">
        <v>391</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2.5071303149999995</v>
      </c>
      <c r="AD122" s="135" t="s">
        <v>392</v>
      </c>
      <c r="AE122" s="136"/>
      <c r="AF122" s="137" t="s">
        <v>392</v>
      </c>
      <c r="AG122" s="137" t="s">
        <v>392</v>
      </c>
      <c r="AH122" s="137" t="s">
        <v>392</v>
      </c>
      <c r="AI122" s="137" t="s">
        <v>392</v>
      </c>
      <c r="AJ122" s="137" t="s">
        <v>392</v>
      </c>
      <c r="AK122" s="137">
        <v>660529.57499999995</v>
      </c>
      <c r="AL122" s="137" t="s">
        <v>48</v>
      </c>
    </row>
    <row r="123" spans="1:38" s="2" customFormat="1" ht="26.25" customHeight="1" thickBot="1" x14ac:dyDescent="0.25">
      <c r="A123" s="62" t="s">
        <v>235</v>
      </c>
      <c r="B123" s="62" t="s">
        <v>256</v>
      </c>
      <c r="C123" s="63" t="s">
        <v>257</v>
      </c>
      <c r="D123" s="64"/>
      <c r="E123" s="135">
        <v>5.6716033970157335E-3</v>
      </c>
      <c r="F123" s="135">
        <v>1.4887958917166303E-2</v>
      </c>
      <c r="G123" s="135">
        <v>7.0895042462696669E-4</v>
      </c>
      <c r="H123" s="135">
        <v>5.6716033970157335E-3</v>
      </c>
      <c r="I123" s="135" t="s">
        <v>391</v>
      </c>
      <c r="J123" s="135" t="s">
        <v>391</v>
      </c>
      <c r="K123" s="135" t="s">
        <v>391</v>
      </c>
      <c r="L123" s="135" t="s">
        <v>391</v>
      </c>
      <c r="M123" s="135">
        <v>0.13919060003509448</v>
      </c>
      <c r="N123" s="135">
        <v>1.7014810191047204E-4</v>
      </c>
      <c r="O123" s="135">
        <v>3.7810689313438233E-4</v>
      </c>
      <c r="P123" s="135">
        <v>7.7984546708966364E-5</v>
      </c>
      <c r="Q123" s="135">
        <v>2.1504829547017994E-4</v>
      </c>
      <c r="R123" s="135">
        <v>2.3631680820898897E-4</v>
      </c>
      <c r="S123" s="135">
        <v>2.0795879122391026E-4</v>
      </c>
      <c r="T123" s="135">
        <v>1.0634256369404503E-4</v>
      </c>
      <c r="U123" s="135">
        <v>1.134320679403147E-4</v>
      </c>
      <c r="V123" s="135">
        <v>2.1741146355226983E-3</v>
      </c>
      <c r="W123" s="135" t="s">
        <v>392</v>
      </c>
      <c r="X123" s="135">
        <v>1.7014810191047204E-4</v>
      </c>
      <c r="Y123" s="135">
        <v>2.8358016985078672E-4</v>
      </c>
      <c r="Z123" s="135">
        <v>2.0795879122391026E-4</v>
      </c>
      <c r="AA123" s="135">
        <v>1.2997424451494392E-4</v>
      </c>
      <c r="AB123" s="135">
        <v>7.9166130750011297E-4</v>
      </c>
      <c r="AC123" s="135" t="s">
        <v>392</v>
      </c>
      <c r="AD123" s="135" t="s">
        <v>392</v>
      </c>
      <c r="AE123" s="136"/>
      <c r="AF123" s="137" t="s">
        <v>392</v>
      </c>
      <c r="AG123" s="137" t="s">
        <v>392</v>
      </c>
      <c r="AH123" s="137" t="s">
        <v>392</v>
      </c>
      <c r="AI123" s="137" t="s">
        <v>392</v>
      </c>
      <c r="AJ123" s="137" t="s">
        <v>392</v>
      </c>
      <c r="AK123" s="137">
        <v>0.74768657046986986</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391</v>
      </c>
      <c r="J124" s="135" t="s">
        <v>391</v>
      </c>
      <c r="K124" s="135" t="s">
        <v>391</v>
      </c>
      <c r="L124" s="135" t="s">
        <v>391</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1.6355467739356844</v>
      </c>
      <c r="G125" s="135" t="s">
        <v>392</v>
      </c>
      <c r="H125" s="135" t="s">
        <v>396</v>
      </c>
      <c r="I125" s="135" t="s">
        <v>391</v>
      </c>
      <c r="J125" s="135" t="s">
        <v>391</v>
      </c>
      <c r="K125" s="135" t="s">
        <v>391</v>
      </c>
      <c r="L125" s="135" t="s">
        <v>391</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4024</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4.3200000000000001E-3</v>
      </c>
      <c r="I126" s="135" t="s">
        <v>391</v>
      </c>
      <c r="J126" s="135" t="s">
        <v>391</v>
      </c>
      <c r="K126" s="135" t="s">
        <v>391</v>
      </c>
      <c r="L126" s="135" t="s">
        <v>391</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18</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t="s">
        <v>394</v>
      </c>
      <c r="I127" s="135" t="s">
        <v>391</v>
      </c>
      <c r="J127" s="135" t="s">
        <v>391</v>
      </c>
      <c r="K127" s="135" t="s">
        <v>391</v>
      </c>
      <c r="L127" s="135" t="s">
        <v>391</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t="s">
        <v>396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391</v>
      </c>
      <c r="J128" s="135" t="s">
        <v>391</v>
      </c>
      <c r="K128" s="135" t="s">
        <v>391</v>
      </c>
      <c r="L128" s="135" t="s">
        <v>391</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t="s">
        <v>391</v>
      </c>
      <c r="J129" s="135" t="s">
        <v>391</v>
      </c>
      <c r="K129" s="135" t="s">
        <v>391</v>
      </c>
      <c r="L129" s="135" t="s">
        <v>391</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t="s">
        <v>391</v>
      </c>
      <c r="J130" s="135" t="s">
        <v>391</v>
      </c>
      <c r="K130" s="135" t="s">
        <v>391</v>
      </c>
      <c r="L130" s="135" t="s">
        <v>391</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391</v>
      </c>
      <c r="J131" s="135" t="s">
        <v>391</v>
      </c>
      <c r="K131" s="135" t="s">
        <v>391</v>
      </c>
      <c r="L131" s="135" t="s">
        <v>391</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391</v>
      </c>
      <c r="J132" s="135" t="s">
        <v>391</v>
      </c>
      <c r="K132" s="135" t="s">
        <v>391</v>
      </c>
      <c r="L132" s="135" t="s">
        <v>391</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2.9537474999999997E-2</v>
      </c>
      <c r="F133" s="135">
        <v>4.6543899999999995E-4</v>
      </c>
      <c r="G133" s="135">
        <v>4.0457390000000005E-3</v>
      </c>
      <c r="H133" s="135" t="s">
        <v>392</v>
      </c>
      <c r="I133" s="135" t="s">
        <v>391</v>
      </c>
      <c r="J133" s="135" t="s">
        <v>391</v>
      </c>
      <c r="K133" s="135" t="s">
        <v>391</v>
      </c>
      <c r="L133" s="135" t="s">
        <v>391</v>
      </c>
      <c r="M133" s="135">
        <v>5.0124200000000001E-3</v>
      </c>
      <c r="N133" s="135">
        <v>1.0751640900000001E-3</v>
      </c>
      <c r="O133" s="135">
        <v>1.8008909000000002E-4</v>
      </c>
      <c r="P133" s="135">
        <v>5.334647E-2</v>
      </c>
      <c r="Q133" s="135">
        <v>4.8727883E-4</v>
      </c>
      <c r="R133" s="135">
        <v>4.8548868000000006E-4</v>
      </c>
      <c r="S133" s="135">
        <v>4.4503129000000001E-4</v>
      </c>
      <c r="T133" s="135">
        <v>6.204659899999999E-4</v>
      </c>
      <c r="U133" s="135">
        <v>7.0818334000000008E-4</v>
      </c>
      <c r="V133" s="135">
        <v>5.7327763600000005E-3</v>
      </c>
      <c r="W133" s="135">
        <v>9.6668100000000005E-4</v>
      </c>
      <c r="X133" s="135">
        <v>4.7259959999999996E-7</v>
      </c>
      <c r="Y133" s="135">
        <v>2.5813962999999999E-7</v>
      </c>
      <c r="Z133" s="135">
        <v>2.3057132E-7</v>
      </c>
      <c r="AA133" s="135">
        <v>2.5026296999999999E-7</v>
      </c>
      <c r="AB133" s="135">
        <v>1.2115735200000001E-6</v>
      </c>
      <c r="AC133" s="135">
        <v>5.3704499999999997E-3</v>
      </c>
      <c r="AD133" s="135">
        <v>1.467923E-2</v>
      </c>
      <c r="AE133" s="136"/>
      <c r="AF133" s="137" t="s">
        <v>392</v>
      </c>
      <c r="AG133" s="137" t="s">
        <v>392</v>
      </c>
      <c r="AH133" s="137" t="s">
        <v>392</v>
      </c>
      <c r="AI133" s="137" t="s">
        <v>392</v>
      </c>
      <c r="AJ133" s="137" t="s">
        <v>392</v>
      </c>
      <c r="AK133" s="137">
        <v>35803</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391</v>
      </c>
      <c r="J134" s="135" t="s">
        <v>391</v>
      </c>
      <c r="K134" s="135" t="s">
        <v>391</v>
      </c>
      <c r="L134" s="135" t="s">
        <v>391</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2.3553706268441323</v>
      </c>
      <c r="F135" s="135">
        <v>0.63425408497928881</v>
      </c>
      <c r="G135" s="135">
        <v>8.6633352299321675E-2</v>
      </c>
      <c r="H135" s="135" t="s">
        <v>392</v>
      </c>
      <c r="I135" s="135" t="s">
        <v>391</v>
      </c>
      <c r="J135" s="135" t="s">
        <v>391</v>
      </c>
      <c r="K135" s="135" t="s">
        <v>391</v>
      </c>
      <c r="L135" s="135" t="s">
        <v>391</v>
      </c>
      <c r="M135" s="135">
        <v>33.969858107292239</v>
      </c>
      <c r="N135" s="135">
        <v>0.33406960430881333</v>
      </c>
      <c r="O135" s="135">
        <v>4.8137983267532318E-2</v>
      </c>
      <c r="P135" s="135" t="s">
        <v>392</v>
      </c>
      <c r="Q135" s="135">
        <v>0.12446876119309959</v>
      </c>
      <c r="R135" s="135">
        <v>4.982421167449293E-3</v>
      </c>
      <c r="S135" s="135">
        <v>9.5550388383591603E-2</v>
      </c>
      <c r="T135" s="135" t="s">
        <v>392</v>
      </c>
      <c r="U135" s="135">
        <v>2.7307737185395278E-2</v>
      </c>
      <c r="V135" s="135">
        <v>10.16039206656202</v>
      </c>
      <c r="W135" s="135">
        <v>5.7079993189223321</v>
      </c>
      <c r="X135" s="135">
        <v>3.1048734261865567E-3</v>
      </c>
      <c r="Y135" s="135">
        <v>5.8948772937938666E-3</v>
      </c>
      <c r="Z135" s="135">
        <v>9.729036729106761E-3</v>
      </c>
      <c r="AA135" s="135" t="s">
        <v>394</v>
      </c>
      <c r="AB135" s="135">
        <v>1.8728787449087184E-2</v>
      </c>
      <c r="AC135" s="135" t="s">
        <v>392</v>
      </c>
      <c r="AD135" s="135" t="s">
        <v>392</v>
      </c>
      <c r="AE135" s="136"/>
      <c r="AF135" s="137" t="s">
        <v>392</v>
      </c>
      <c r="AG135" s="137" t="s">
        <v>392</v>
      </c>
      <c r="AH135" s="137" t="s">
        <v>392</v>
      </c>
      <c r="AI135" s="137" t="s">
        <v>392</v>
      </c>
      <c r="AJ135" s="137" t="s">
        <v>392</v>
      </c>
      <c r="AK135" s="137">
        <v>72557.815147304005</v>
      </c>
      <c r="AL135" s="137" t="s">
        <v>453</v>
      </c>
    </row>
    <row r="136" spans="1:38" s="2" customFormat="1" ht="26.25" customHeight="1" thickBot="1" x14ac:dyDescent="0.25">
      <c r="A136" s="62" t="s">
        <v>260</v>
      </c>
      <c r="B136" s="62" t="s">
        <v>284</v>
      </c>
      <c r="C136" s="63" t="s">
        <v>285</v>
      </c>
      <c r="D136" s="64"/>
      <c r="E136" s="135" t="s">
        <v>392</v>
      </c>
      <c r="F136" s="135">
        <v>4.4789280000000001E-3</v>
      </c>
      <c r="G136" s="135" t="s">
        <v>392</v>
      </c>
      <c r="H136" s="135">
        <v>1.9149960873868443</v>
      </c>
      <c r="I136" s="135" t="s">
        <v>391</v>
      </c>
      <c r="J136" s="135" t="s">
        <v>391</v>
      </c>
      <c r="K136" s="135" t="s">
        <v>391</v>
      </c>
      <c r="L136" s="135" t="s">
        <v>391</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253.50645029999998</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391</v>
      </c>
      <c r="J137" s="135" t="s">
        <v>391</v>
      </c>
      <c r="K137" s="135" t="s">
        <v>391</v>
      </c>
      <c r="L137" s="135" t="s">
        <v>391</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391</v>
      </c>
      <c r="J138" s="135" t="s">
        <v>391</v>
      </c>
      <c r="K138" s="135" t="s">
        <v>391</v>
      </c>
      <c r="L138" s="135" t="s">
        <v>391</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t="s">
        <v>391</v>
      </c>
      <c r="J139" s="135" t="s">
        <v>391</v>
      </c>
      <c r="K139" s="135" t="s">
        <v>391</v>
      </c>
      <c r="L139" s="135" t="s">
        <v>391</v>
      </c>
      <c r="M139" s="135" t="s">
        <v>396</v>
      </c>
      <c r="N139" s="135">
        <v>1.3173239999999999E-3</v>
      </c>
      <c r="O139" s="135">
        <v>2.6587364999999998E-3</v>
      </c>
      <c r="P139" s="135">
        <v>2.6587364999999998E-3</v>
      </c>
      <c r="Q139" s="135">
        <v>4.2129914999999999E-3</v>
      </c>
      <c r="R139" s="135">
        <v>4.0242375000000006E-3</v>
      </c>
      <c r="S139" s="135">
        <v>9.3538155000000012E-3</v>
      </c>
      <c r="T139" s="135" t="s">
        <v>396</v>
      </c>
      <c r="U139" s="135" t="s">
        <v>396</v>
      </c>
      <c r="V139" s="135" t="s">
        <v>396</v>
      </c>
      <c r="W139" s="135">
        <v>4.5328950000000008</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4014.75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391</v>
      </c>
      <c r="J140" s="135" t="s">
        <v>391</v>
      </c>
      <c r="K140" s="135" t="s">
        <v>391</v>
      </c>
      <c r="L140" s="135" t="s">
        <v>391</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201.34984956405955</v>
      </c>
      <c r="F141" s="19">
        <f t="shared" ref="F141:AD141" si="0">SUM(F14:F140)</f>
        <v>185.82887918145667</v>
      </c>
      <c r="G141" s="19">
        <f t="shared" si="0"/>
        <v>558.61951338357403</v>
      </c>
      <c r="H141" s="19">
        <f t="shared" si="0"/>
        <v>81.720248938489135</v>
      </c>
      <c r="I141" s="19" t="s">
        <v>391</v>
      </c>
      <c r="J141" s="19" t="s">
        <v>391</v>
      </c>
      <c r="K141" s="19" t="s">
        <v>391</v>
      </c>
      <c r="L141" s="19" t="s">
        <v>391</v>
      </c>
      <c r="M141" s="19">
        <f t="shared" si="0"/>
        <v>820.71686030085777</v>
      </c>
      <c r="N141" s="19">
        <f t="shared" si="0"/>
        <v>28.813385195153067</v>
      </c>
      <c r="O141" s="19">
        <f t="shared" si="0"/>
        <v>1.5382565617055126</v>
      </c>
      <c r="P141" s="19">
        <f t="shared" si="0"/>
        <v>1.7633529528529663</v>
      </c>
      <c r="Q141" s="19">
        <f t="shared" si="0"/>
        <v>3.3270343746395907</v>
      </c>
      <c r="R141" s="19">
        <f>SUM(R14:R140)</f>
        <v>11.241311324570729</v>
      </c>
      <c r="S141" s="19">
        <f t="shared" si="0"/>
        <v>12.70624411505891</v>
      </c>
      <c r="T141" s="19">
        <f t="shared" si="0"/>
        <v>16.655031474602033</v>
      </c>
      <c r="U141" s="19">
        <f t="shared" si="0"/>
        <v>6.1791438094200561</v>
      </c>
      <c r="V141" s="19">
        <f t="shared" si="0"/>
        <v>52.351076445441059</v>
      </c>
      <c r="W141" s="19">
        <f t="shared" si="0"/>
        <v>68.144624224623129</v>
      </c>
      <c r="X141" s="19">
        <f t="shared" si="0"/>
        <v>6.3199368415813542</v>
      </c>
      <c r="Y141" s="19">
        <f t="shared" si="0"/>
        <v>6.6897033868565723</v>
      </c>
      <c r="Z141" s="19">
        <f t="shared" si="0"/>
        <v>2.5818279594105022</v>
      </c>
      <c r="AA141" s="19">
        <f t="shared" si="0"/>
        <v>3.0054296268467029</v>
      </c>
      <c r="AB141" s="19">
        <f t="shared" si="0"/>
        <v>18.726138158824138</v>
      </c>
      <c r="AC141" s="19">
        <f t="shared" si="0"/>
        <v>376.21068850728261</v>
      </c>
      <c r="AD141" s="19">
        <f t="shared" si="0"/>
        <v>10.155438986693689</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201.34984956405955</v>
      </c>
      <c r="F152" s="13">
        <f t="shared" ref="F152:AD152" si="1">F141 + F151 + IF(AND(OR($B$4="AT",$B$4="BE",$B$4="CH",$B$4="GB",$B$4="IE",$B$4="LT",$B$4="LU",$B$4="NL"),SUM(F143:F149)&gt;0),SUM(F143:F149)-SUM(F27:F33),0)</f>
        <v>185.82887918145667</v>
      </c>
      <c r="G152" s="13">
        <f t="shared" si="1"/>
        <v>558.61951338357403</v>
      </c>
      <c r="H152" s="13">
        <f t="shared" si="1"/>
        <v>81.720248938489135</v>
      </c>
      <c r="I152" s="13" t="s">
        <v>391</v>
      </c>
      <c r="J152" s="13" t="s">
        <v>391</v>
      </c>
      <c r="K152" s="13" t="s">
        <v>391</v>
      </c>
      <c r="L152" s="13" t="s">
        <v>391</v>
      </c>
      <c r="M152" s="13">
        <f t="shared" si="1"/>
        <v>820.71686030085777</v>
      </c>
      <c r="N152" s="13">
        <f t="shared" si="1"/>
        <v>28.813385195153067</v>
      </c>
      <c r="O152" s="13">
        <f t="shared" si="1"/>
        <v>1.5382565617055126</v>
      </c>
      <c r="P152" s="13">
        <f t="shared" si="1"/>
        <v>1.7633529528529663</v>
      </c>
      <c r="Q152" s="13">
        <f t="shared" si="1"/>
        <v>3.3270343746395907</v>
      </c>
      <c r="R152" s="13">
        <f t="shared" si="1"/>
        <v>11.241311324570729</v>
      </c>
      <c r="S152" s="13">
        <f t="shared" si="1"/>
        <v>12.70624411505891</v>
      </c>
      <c r="T152" s="13">
        <f t="shared" si="1"/>
        <v>16.655031474602033</v>
      </c>
      <c r="U152" s="13">
        <f t="shared" si="1"/>
        <v>6.1791438094200561</v>
      </c>
      <c r="V152" s="13">
        <f t="shared" si="1"/>
        <v>52.351076445441059</v>
      </c>
      <c r="W152" s="13">
        <f t="shared" si="1"/>
        <v>68.144624224623129</v>
      </c>
      <c r="X152" s="13">
        <f t="shared" si="1"/>
        <v>6.3199368415813542</v>
      </c>
      <c r="Y152" s="13">
        <f t="shared" si="1"/>
        <v>6.6897033868565723</v>
      </c>
      <c r="Z152" s="13">
        <f t="shared" si="1"/>
        <v>2.5818279594105022</v>
      </c>
      <c r="AA152" s="13">
        <f t="shared" si="1"/>
        <v>3.0054296268467029</v>
      </c>
      <c r="AB152" s="13">
        <f t="shared" si="1"/>
        <v>18.726138158824138</v>
      </c>
      <c r="AC152" s="13">
        <f t="shared" si="1"/>
        <v>376.21068850728261</v>
      </c>
      <c r="AD152" s="13">
        <f t="shared" si="1"/>
        <v>10.155438986693689</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201.34984956405955</v>
      </c>
      <c r="F154" s="13">
        <f>F141 + F153 - IF(OR($B$6=2005,$B$6&gt;=2020),SUM(F99:F122),0) + IF(AND(OR($B$4="AT",$B$4="BE",$B$4="CH",$B$4="GB",$B$4="IE",$B$4="LT",$B$4="LU",$B$4="NL"),SUM(F143:F149)&gt;0),SUM(F143:F149)-SUM(F27:F33),0)</f>
        <v>185.82887918145667</v>
      </c>
      <c r="G154" s="13">
        <f>G141 + G153 + IF(AND(OR($B$4="AT",$B$4="BE",$B$4="CH",$B$4="GB",$B$4="IE",$B$4="LT",$B$4="LU",$B$4="NL"),SUM(G143:G149)&gt;0),SUM(G143:G149)-SUM(G27:G33),0)</f>
        <v>558.61951338357403</v>
      </c>
      <c r="H154" s="13">
        <f t="shared" ref="H154:AD154" si="2">H141 + H153 + IF(AND(OR($B$4="AT",$B$4="BE",$B$4="CH",$B$4="GB",$B$4="IE",$B$4="LT",$B$4="LU",$B$4="NL"),SUM(H143:H149)&gt;0),SUM(H143:H149)-SUM(H27:H33),0)</f>
        <v>81.720248938489135</v>
      </c>
      <c r="I154" s="13" t="s">
        <v>391</v>
      </c>
      <c r="J154" s="13" t="s">
        <v>391</v>
      </c>
      <c r="K154" s="13" t="s">
        <v>391</v>
      </c>
      <c r="L154" s="13" t="s">
        <v>391</v>
      </c>
      <c r="M154" s="13">
        <f t="shared" si="2"/>
        <v>820.71686030085777</v>
      </c>
      <c r="N154" s="13">
        <f t="shared" si="2"/>
        <v>28.813385195153067</v>
      </c>
      <c r="O154" s="13">
        <f t="shared" si="2"/>
        <v>1.5382565617055126</v>
      </c>
      <c r="P154" s="13">
        <f t="shared" si="2"/>
        <v>1.7633529528529663</v>
      </c>
      <c r="Q154" s="13">
        <f t="shared" si="2"/>
        <v>3.3270343746395907</v>
      </c>
      <c r="R154" s="13">
        <f t="shared" si="2"/>
        <v>11.241311324570729</v>
      </c>
      <c r="S154" s="13">
        <f t="shared" si="2"/>
        <v>12.70624411505891</v>
      </c>
      <c r="T154" s="13">
        <f t="shared" si="2"/>
        <v>16.655031474602033</v>
      </c>
      <c r="U154" s="13">
        <f t="shared" si="2"/>
        <v>6.1791438094200561</v>
      </c>
      <c r="V154" s="13">
        <f t="shared" si="2"/>
        <v>52.351076445441059</v>
      </c>
      <c r="W154" s="13">
        <f t="shared" si="2"/>
        <v>68.144624224623129</v>
      </c>
      <c r="X154" s="13">
        <f t="shared" si="2"/>
        <v>6.3199368415813542</v>
      </c>
      <c r="Y154" s="13">
        <f t="shared" si="2"/>
        <v>6.6897033868565723</v>
      </c>
      <c r="Z154" s="13">
        <f t="shared" si="2"/>
        <v>2.5818279594105022</v>
      </c>
      <c r="AA154" s="13">
        <f t="shared" si="2"/>
        <v>3.0054296268467029</v>
      </c>
      <c r="AB154" s="13">
        <f t="shared" si="2"/>
        <v>18.726138158824138</v>
      </c>
      <c r="AC154" s="13">
        <f t="shared" si="2"/>
        <v>376.21068850728261</v>
      </c>
      <c r="AD154" s="13">
        <f t="shared" si="2"/>
        <v>10.155438986693689</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t="s">
        <v>391</v>
      </c>
      <c r="J157" s="138" t="s">
        <v>391</v>
      </c>
      <c r="K157" s="138" t="s">
        <v>391</v>
      </c>
      <c r="L157" s="138" t="s">
        <v>391</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t="s">
        <v>391</v>
      </c>
      <c r="J158" s="138" t="s">
        <v>391</v>
      </c>
      <c r="K158" s="138" t="s">
        <v>391</v>
      </c>
      <c r="L158" s="138" t="s">
        <v>391</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391</v>
      </c>
      <c r="J159" s="138" t="s">
        <v>391</v>
      </c>
      <c r="K159" s="138" t="s">
        <v>391</v>
      </c>
      <c r="L159" s="138" t="s">
        <v>391</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391</v>
      </c>
      <c r="J160" s="138" t="s">
        <v>391</v>
      </c>
      <c r="K160" s="138" t="s">
        <v>391</v>
      </c>
      <c r="L160" s="138" t="s">
        <v>391</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391</v>
      </c>
      <c r="J161" s="138" t="s">
        <v>391</v>
      </c>
      <c r="K161" s="138" t="s">
        <v>391</v>
      </c>
      <c r="L161" s="138" t="s">
        <v>391</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391</v>
      </c>
      <c r="J162" s="142" t="s">
        <v>391</v>
      </c>
      <c r="K162" s="142" t="s">
        <v>391</v>
      </c>
      <c r="L162" s="142" t="s">
        <v>391</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391</v>
      </c>
      <c r="J163" s="142" t="s">
        <v>391</v>
      </c>
      <c r="K163" s="142" t="s">
        <v>391</v>
      </c>
      <c r="L163" s="142" t="s">
        <v>391</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391</v>
      </c>
      <c r="J164" s="142" t="s">
        <v>391</v>
      </c>
      <c r="K164" s="142" t="s">
        <v>391</v>
      </c>
      <c r="L164" s="142" t="s">
        <v>391</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topLeftCell="A139" zoomScale="80" zoomScaleNormal="80" workbookViewId="0">
      <selection activeCell="I154" sqref="I154:L1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1998</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1998</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40.571239811877113</v>
      </c>
      <c r="F14" s="135">
        <v>0.59383644246699185</v>
      </c>
      <c r="G14" s="135">
        <v>479.10239540202696</v>
      </c>
      <c r="H14" s="135">
        <v>1.0689E-3</v>
      </c>
      <c r="I14" s="135" t="s">
        <v>391</v>
      </c>
      <c r="J14" s="135" t="s">
        <v>391</v>
      </c>
      <c r="K14" s="135" t="s">
        <v>391</v>
      </c>
      <c r="L14" s="135" t="s">
        <v>391</v>
      </c>
      <c r="M14" s="135">
        <v>14.189932023829003</v>
      </c>
      <c r="N14" s="135">
        <v>2.6408462843542355</v>
      </c>
      <c r="O14" s="135">
        <v>0.3886630284239409</v>
      </c>
      <c r="P14" s="135">
        <v>0.48236820501579225</v>
      </c>
      <c r="Q14" s="135">
        <v>2.1319215422164968</v>
      </c>
      <c r="R14" s="135">
        <v>1.4068898897949174</v>
      </c>
      <c r="S14" s="135">
        <v>0.58064451739287537</v>
      </c>
      <c r="T14" s="135">
        <v>17.237011644143504</v>
      </c>
      <c r="U14" s="135">
        <v>5.6838163873658338</v>
      </c>
      <c r="V14" s="135">
        <v>6.9630242589769438</v>
      </c>
      <c r="W14" s="135">
        <v>12.137042122441065</v>
      </c>
      <c r="X14" s="135">
        <v>1.8830117320000003E-3</v>
      </c>
      <c r="Y14" s="135">
        <v>6.075588422396588E-3</v>
      </c>
      <c r="Z14" s="135">
        <v>5.0494574223965884E-3</v>
      </c>
      <c r="AA14" s="135">
        <v>7.8390779882931761E-4</v>
      </c>
      <c r="AB14" s="135">
        <v>1.3791965375622495E-2</v>
      </c>
      <c r="AC14" s="135">
        <v>1.5394399000000001</v>
      </c>
      <c r="AD14" s="135">
        <v>1.8893218801</v>
      </c>
      <c r="AE14" s="136"/>
      <c r="AF14" s="137">
        <v>62538.672085161481</v>
      </c>
      <c r="AG14" s="137">
        <v>127964.2</v>
      </c>
      <c r="AH14" s="137">
        <v>98998.200000000012</v>
      </c>
      <c r="AI14" s="137">
        <v>1397</v>
      </c>
      <c r="AJ14" s="137">
        <v>1247</v>
      </c>
      <c r="AK14" s="137" t="s">
        <v>392</v>
      </c>
      <c r="AL14" s="137" t="s">
        <v>49</v>
      </c>
    </row>
    <row r="15" spans="1:38" s="1" customFormat="1" ht="26.25" customHeight="1" thickBot="1" x14ac:dyDescent="0.25">
      <c r="A15" s="62" t="s">
        <v>53</v>
      </c>
      <c r="B15" s="62" t="s">
        <v>54</v>
      </c>
      <c r="C15" s="63" t="s">
        <v>55</v>
      </c>
      <c r="D15" s="64"/>
      <c r="E15" s="135">
        <v>2.8900797000000003</v>
      </c>
      <c r="F15" s="135" t="s">
        <v>393</v>
      </c>
      <c r="G15" s="135">
        <v>15.828810613997684</v>
      </c>
      <c r="H15" s="135" t="s">
        <v>396</v>
      </c>
      <c r="I15" s="135" t="s">
        <v>391</v>
      </c>
      <c r="J15" s="135" t="s">
        <v>391</v>
      </c>
      <c r="K15" s="135" t="s">
        <v>391</v>
      </c>
      <c r="L15" s="135" t="s">
        <v>391</v>
      </c>
      <c r="M15" s="135">
        <v>0.11401459495666151</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19835.7</v>
      </c>
      <c r="AG15" s="137" t="s">
        <v>394</v>
      </c>
      <c r="AH15" s="137">
        <v>12338.1</v>
      </c>
      <c r="AI15" s="137" t="s">
        <v>394</v>
      </c>
      <c r="AJ15" s="137" t="s">
        <v>394</v>
      </c>
      <c r="AK15" s="137" t="s">
        <v>392</v>
      </c>
      <c r="AL15" s="137" t="s">
        <v>49</v>
      </c>
    </row>
    <row r="16" spans="1:38" s="1" customFormat="1" ht="26.25" customHeight="1" thickBot="1" x14ac:dyDescent="0.25">
      <c r="A16" s="62" t="s">
        <v>53</v>
      </c>
      <c r="B16" s="62" t="s">
        <v>56</v>
      </c>
      <c r="C16" s="63" t="s">
        <v>57</v>
      </c>
      <c r="D16" s="64"/>
      <c r="E16" s="135">
        <v>1.530448781</v>
      </c>
      <c r="F16" s="135">
        <v>0.16833249950000001</v>
      </c>
      <c r="G16" s="135">
        <v>0.92804160510873135</v>
      </c>
      <c r="H16" s="135" t="s">
        <v>396</v>
      </c>
      <c r="I16" s="135" t="s">
        <v>391</v>
      </c>
      <c r="J16" s="135" t="s">
        <v>391</v>
      </c>
      <c r="K16" s="135" t="s">
        <v>391</v>
      </c>
      <c r="L16" s="135" t="s">
        <v>391</v>
      </c>
      <c r="M16" s="135">
        <v>1.4855482385000001</v>
      </c>
      <c r="N16" s="135">
        <v>3.0254000215000003E-3</v>
      </c>
      <c r="O16" s="135">
        <v>1.3974091084999998E-4</v>
      </c>
      <c r="P16" s="135">
        <v>2.3711465100000008E-3</v>
      </c>
      <c r="Q16" s="135">
        <v>2.5942956499999999E-3</v>
      </c>
      <c r="R16" s="135">
        <v>4.9430909345000006E-3</v>
      </c>
      <c r="S16" s="135">
        <v>2.3445981868999996E-3</v>
      </c>
      <c r="T16" s="135">
        <v>1.2695309345E-3</v>
      </c>
      <c r="U16" s="135">
        <v>2.6973864770000002E-3</v>
      </c>
      <c r="V16" s="135">
        <v>1.9346783244999999E-2</v>
      </c>
      <c r="W16" s="135">
        <v>0.99589463738000006</v>
      </c>
      <c r="X16" s="135">
        <v>1.4555428679999999E-2</v>
      </c>
      <c r="Y16" s="135">
        <v>1.5811423850000002E-2</v>
      </c>
      <c r="Z16" s="135">
        <v>5.1688821500000016E-3</v>
      </c>
      <c r="AA16" s="135">
        <v>5.0275130200000007E-3</v>
      </c>
      <c r="AB16" s="135">
        <v>4.0563247699999999E-2</v>
      </c>
      <c r="AC16" s="135">
        <v>4.5099999999999998E-5</v>
      </c>
      <c r="AD16" s="135">
        <v>2.6650000000000004E-8</v>
      </c>
      <c r="AE16" s="136"/>
      <c r="AF16" s="137">
        <v>205</v>
      </c>
      <c r="AG16" s="137">
        <v>3394.4</v>
      </c>
      <c r="AH16" s="137">
        <v>4385.0565000000015</v>
      </c>
      <c r="AI16" s="137" t="s">
        <v>394</v>
      </c>
      <c r="AJ16" s="137" t="s">
        <v>394</v>
      </c>
      <c r="AK16" s="137" t="s">
        <v>392</v>
      </c>
      <c r="AL16" s="137" t="s">
        <v>49</v>
      </c>
    </row>
    <row r="17" spans="1:38" s="2" customFormat="1" ht="26.25" customHeight="1" thickBot="1" x14ac:dyDescent="0.25">
      <c r="A17" s="62" t="s">
        <v>53</v>
      </c>
      <c r="B17" s="62" t="s">
        <v>58</v>
      </c>
      <c r="C17" s="63" t="s">
        <v>59</v>
      </c>
      <c r="D17" s="64"/>
      <c r="E17" s="135">
        <v>1.8885000000000001</v>
      </c>
      <c r="F17" s="135" t="s">
        <v>393</v>
      </c>
      <c r="G17" s="135">
        <v>1.3202087475006534</v>
      </c>
      <c r="H17" s="135" t="s">
        <v>393</v>
      </c>
      <c r="I17" s="135" t="s">
        <v>391</v>
      </c>
      <c r="J17" s="135" t="s">
        <v>391</v>
      </c>
      <c r="K17" s="135" t="s">
        <v>391</v>
      </c>
      <c r="L17" s="135" t="s">
        <v>391</v>
      </c>
      <c r="M17" s="135">
        <v>64.770590653861333</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898</v>
      </c>
      <c r="AG17" s="137">
        <v>2212.1202986204348</v>
      </c>
      <c r="AH17" s="137">
        <v>3428.3497470927337</v>
      </c>
      <c r="AI17" s="137" t="s">
        <v>394</v>
      </c>
      <c r="AJ17" s="137" t="s">
        <v>394</v>
      </c>
      <c r="AK17" s="137" t="s">
        <v>392</v>
      </c>
      <c r="AL17" s="137" t="s">
        <v>49</v>
      </c>
    </row>
    <row r="18" spans="1:38" s="2" customFormat="1" ht="26.25" customHeight="1" thickBot="1" x14ac:dyDescent="0.25">
      <c r="A18" s="62" t="s">
        <v>53</v>
      </c>
      <c r="B18" s="62" t="s">
        <v>60</v>
      </c>
      <c r="C18" s="63" t="s">
        <v>61</v>
      </c>
      <c r="D18" s="64"/>
      <c r="E18" s="135">
        <v>0.35266972000000008</v>
      </c>
      <c r="F18" s="135" t="s">
        <v>393</v>
      </c>
      <c r="G18" s="135">
        <v>0.21793243299999998</v>
      </c>
      <c r="H18" s="135" t="s">
        <v>393</v>
      </c>
      <c r="I18" s="135" t="s">
        <v>391</v>
      </c>
      <c r="J18" s="135" t="s">
        <v>391</v>
      </c>
      <c r="K18" s="135" t="s">
        <v>391</v>
      </c>
      <c r="L18" s="135" t="s">
        <v>391</v>
      </c>
      <c r="M18" s="135">
        <v>0.14896574000000001</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127.4</v>
      </c>
      <c r="AG18" s="137">
        <v>25.04</v>
      </c>
      <c r="AH18" s="137">
        <v>4149.9000000000005</v>
      </c>
      <c r="AI18" s="137" t="s">
        <v>394</v>
      </c>
      <c r="AJ18" s="137" t="s">
        <v>394</v>
      </c>
      <c r="AK18" s="137" t="s">
        <v>392</v>
      </c>
      <c r="AL18" s="137" t="s">
        <v>49</v>
      </c>
    </row>
    <row r="19" spans="1:38" s="2" customFormat="1" ht="26.25" customHeight="1" thickBot="1" x14ac:dyDescent="0.25">
      <c r="A19" s="62" t="s">
        <v>53</v>
      </c>
      <c r="B19" s="62" t="s">
        <v>62</v>
      </c>
      <c r="C19" s="63" t="s">
        <v>63</v>
      </c>
      <c r="D19" s="64"/>
      <c r="E19" s="135">
        <v>2.3445786685593122</v>
      </c>
      <c r="F19" s="135">
        <v>0.29137608001167814</v>
      </c>
      <c r="G19" s="135">
        <v>4.9136601623342537</v>
      </c>
      <c r="H19" s="135" t="s">
        <v>396</v>
      </c>
      <c r="I19" s="135" t="s">
        <v>391</v>
      </c>
      <c r="J19" s="135" t="s">
        <v>391</v>
      </c>
      <c r="K19" s="135" t="s">
        <v>391</v>
      </c>
      <c r="L19" s="135" t="s">
        <v>391</v>
      </c>
      <c r="M19" s="135">
        <v>0.48990965984081153</v>
      </c>
      <c r="N19" s="135">
        <v>2.0380652323534112E-3</v>
      </c>
      <c r="O19" s="135">
        <v>5.0245955374370013E-5</v>
      </c>
      <c r="P19" s="135">
        <v>5.3933052246220078E-3</v>
      </c>
      <c r="Q19" s="135">
        <v>1.0558499304855571E-3</v>
      </c>
      <c r="R19" s="135">
        <v>9.3831091096312246E-4</v>
      </c>
      <c r="S19" s="135">
        <v>9.5907418219262446E-4</v>
      </c>
      <c r="T19" s="135">
        <v>3.068605109631224E-4</v>
      </c>
      <c r="U19" s="135">
        <v>9.0740667968162308E-4</v>
      </c>
      <c r="V19" s="135">
        <v>0.10356281269254458</v>
      </c>
      <c r="W19" s="135">
        <v>1.1822276438524897E-2</v>
      </c>
      <c r="X19" s="135">
        <v>1.3294644299496009E-2</v>
      </c>
      <c r="Y19" s="135">
        <v>7.591486198408115E-2</v>
      </c>
      <c r="Z19" s="135">
        <v>1.5821187235341129E-2</v>
      </c>
      <c r="AA19" s="135">
        <v>1.4923226449244015E-2</v>
      </c>
      <c r="AB19" s="135">
        <v>0.11995391996816229</v>
      </c>
      <c r="AC19" s="135">
        <v>7.2412639999999999E-4</v>
      </c>
      <c r="AD19" s="135">
        <v>2.1288233059999998E-3</v>
      </c>
      <c r="AE19" s="136"/>
      <c r="AF19" s="137">
        <v>3256.2000000000003</v>
      </c>
      <c r="AG19" s="137">
        <v>12.52</v>
      </c>
      <c r="AH19" s="137">
        <v>9080.8393048555699</v>
      </c>
      <c r="AI19" s="137" t="s">
        <v>394</v>
      </c>
      <c r="AJ19" s="137" t="s">
        <v>394</v>
      </c>
      <c r="AK19" s="137" t="s">
        <v>392</v>
      </c>
      <c r="AL19" s="137" t="s">
        <v>49</v>
      </c>
    </row>
    <row r="20" spans="1:38" s="2" customFormat="1" ht="26.25" customHeight="1" thickBot="1" x14ac:dyDescent="0.25">
      <c r="A20" s="62" t="s">
        <v>53</v>
      </c>
      <c r="B20" s="62" t="s">
        <v>64</v>
      </c>
      <c r="C20" s="63" t="s">
        <v>65</v>
      </c>
      <c r="D20" s="64"/>
      <c r="E20" s="135">
        <v>0.39064792000000004</v>
      </c>
      <c r="F20" s="135">
        <v>8.4461652000000012E-2</v>
      </c>
      <c r="G20" s="135">
        <v>0.51734269899999996</v>
      </c>
      <c r="H20" s="135" t="s">
        <v>396</v>
      </c>
      <c r="I20" s="135" t="s">
        <v>391</v>
      </c>
      <c r="J20" s="135" t="s">
        <v>391</v>
      </c>
      <c r="K20" s="135" t="s">
        <v>391</v>
      </c>
      <c r="L20" s="135" t="s">
        <v>391</v>
      </c>
      <c r="M20" s="135">
        <v>0.13670594</v>
      </c>
      <c r="N20" s="135">
        <v>3.4138386999999996E-3</v>
      </c>
      <c r="O20" s="135">
        <v>4.9703130000000004E-5</v>
      </c>
      <c r="P20" s="135">
        <v>1.9972220000000003E-3</v>
      </c>
      <c r="Q20" s="135">
        <v>4.3557200000000006E-4</v>
      </c>
      <c r="R20" s="135">
        <v>4.368261E-4</v>
      </c>
      <c r="S20" s="135">
        <v>5.0860922000000002E-4</v>
      </c>
      <c r="T20" s="135">
        <v>3.7027730000000001E-4</v>
      </c>
      <c r="U20" s="135">
        <v>2.6566860000000003E-4</v>
      </c>
      <c r="V20" s="135">
        <v>1.5555481000000001E-2</v>
      </c>
      <c r="W20" s="135">
        <v>7.1773240000000006E-3</v>
      </c>
      <c r="X20" s="135">
        <v>4.0281639999999999E-3</v>
      </c>
      <c r="Y20" s="135">
        <v>1.5177986000000003E-2</v>
      </c>
      <c r="Z20" s="135">
        <v>4.6684980000000001E-3</v>
      </c>
      <c r="AA20" s="135">
        <v>4.4166160000000008E-3</v>
      </c>
      <c r="AB20" s="135">
        <v>2.8291264000000003E-2</v>
      </c>
      <c r="AC20" s="135">
        <v>7.7432800000000002E-5</v>
      </c>
      <c r="AD20" s="135">
        <v>4.2568365820000002E-3</v>
      </c>
      <c r="AE20" s="136"/>
      <c r="AF20" s="137">
        <v>281.40000000000003</v>
      </c>
      <c r="AG20" s="137">
        <v>25.04</v>
      </c>
      <c r="AH20" s="137">
        <v>3269.7000000000003</v>
      </c>
      <c r="AI20" s="137">
        <v>303</v>
      </c>
      <c r="AJ20" s="137" t="s">
        <v>394</v>
      </c>
      <c r="AK20" s="137" t="s">
        <v>392</v>
      </c>
      <c r="AL20" s="137" t="s">
        <v>49</v>
      </c>
    </row>
    <row r="21" spans="1:38" s="2" customFormat="1" ht="26.25" customHeight="1" thickBot="1" x14ac:dyDescent="0.25">
      <c r="A21" s="62" t="s">
        <v>53</v>
      </c>
      <c r="B21" s="62" t="s">
        <v>66</v>
      </c>
      <c r="C21" s="63" t="s">
        <v>67</v>
      </c>
      <c r="D21" s="64"/>
      <c r="E21" s="135">
        <v>1.3569442019999998</v>
      </c>
      <c r="F21" s="135">
        <v>0.66219813120000004</v>
      </c>
      <c r="G21" s="135">
        <v>1.4105767886220493</v>
      </c>
      <c r="H21" s="135">
        <v>1.1652000000000001E-3</v>
      </c>
      <c r="I21" s="135" t="s">
        <v>391</v>
      </c>
      <c r="J21" s="135" t="s">
        <v>391</v>
      </c>
      <c r="K21" s="135" t="s">
        <v>391</v>
      </c>
      <c r="L21" s="135" t="s">
        <v>391</v>
      </c>
      <c r="M21" s="135">
        <v>1.368493094</v>
      </c>
      <c r="N21" s="135">
        <v>8.1640740399999995E-2</v>
      </c>
      <c r="O21" s="135">
        <v>1.3379587160000001E-2</v>
      </c>
      <c r="P21" s="135">
        <v>1.15178286E-2</v>
      </c>
      <c r="Q21" s="135">
        <v>3.2648679999999998E-3</v>
      </c>
      <c r="R21" s="135">
        <v>2.8139948199999997E-2</v>
      </c>
      <c r="S21" s="135">
        <v>1.3139696839999999E-2</v>
      </c>
      <c r="T21" s="135">
        <v>7.4887823999999995E-3</v>
      </c>
      <c r="U21" s="135">
        <v>2.0837944000000001E-3</v>
      </c>
      <c r="V21" s="135">
        <v>0.59815413200000001</v>
      </c>
      <c r="W21" s="135">
        <v>0.18858435000000001</v>
      </c>
      <c r="X21" s="135">
        <v>3.9247574999999993E-2</v>
      </c>
      <c r="Y21" s="135">
        <v>8.5302298599999993E-2</v>
      </c>
      <c r="Z21" s="135">
        <v>3.0755513800000002E-2</v>
      </c>
      <c r="AA21" s="135">
        <v>2.7299840999999998E-2</v>
      </c>
      <c r="AB21" s="135">
        <v>0.18260522839999999</v>
      </c>
      <c r="AC21" s="135">
        <v>5.1725178799999997E-3</v>
      </c>
      <c r="AD21" s="135">
        <v>7.0144876581999999E-2</v>
      </c>
      <c r="AE21" s="136"/>
      <c r="AF21" s="137">
        <v>563.40000000000009</v>
      </c>
      <c r="AG21" s="137">
        <v>412.274</v>
      </c>
      <c r="AH21" s="137">
        <v>13946.4</v>
      </c>
      <c r="AI21" s="137">
        <v>971</v>
      </c>
      <c r="AJ21" s="137" t="s">
        <v>394</v>
      </c>
      <c r="AK21" s="137" t="s">
        <v>392</v>
      </c>
      <c r="AL21" s="137" t="s">
        <v>49</v>
      </c>
    </row>
    <row r="22" spans="1:38" s="2" customFormat="1" ht="26.25" customHeight="1" thickBot="1" x14ac:dyDescent="0.25">
      <c r="A22" s="62" t="s">
        <v>53</v>
      </c>
      <c r="B22" s="66" t="s">
        <v>68</v>
      </c>
      <c r="C22" s="63" t="s">
        <v>69</v>
      </c>
      <c r="D22" s="64"/>
      <c r="E22" s="135">
        <v>8.4556942120000009</v>
      </c>
      <c r="F22" s="135">
        <v>4.0718016000000003E-2</v>
      </c>
      <c r="G22" s="135">
        <v>2.1405722572000001</v>
      </c>
      <c r="H22" s="135" t="s">
        <v>396</v>
      </c>
      <c r="I22" s="135" t="s">
        <v>391</v>
      </c>
      <c r="J22" s="135" t="s">
        <v>391</v>
      </c>
      <c r="K22" s="135" t="s">
        <v>391</v>
      </c>
      <c r="L22" s="135" t="s">
        <v>391</v>
      </c>
      <c r="M22" s="135">
        <v>6.459172155300001</v>
      </c>
      <c r="N22" s="135">
        <v>0.22168697600000001</v>
      </c>
      <c r="O22" s="135">
        <v>1.8096896000000001E-2</v>
      </c>
      <c r="P22" s="135">
        <v>0.13572672</v>
      </c>
      <c r="Q22" s="135">
        <v>5.9945968000000002E-2</v>
      </c>
      <c r="R22" s="135">
        <v>9.2746592000000003E-2</v>
      </c>
      <c r="S22" s="135">
        <v>0.14635864639999996</v>
      </c>
      <c r="T22" s="135">
        <v>0.110843488</v>
      </c>
      <c r="U22" s="135">
        <v>5.7231433600000006E-2</v>
      </c>
      <c r="V22" s="135">
        <v>0.95913548800000004</v>
      </c>
      <c r="W22" s="135">
        <v>9.2746592000000003E-3</v>
      </c>
      <c r="X22" s="135">
        <v>1.4703727999999997E-4</v>
      </c>
      <c r="Y22" s="135">
        <v>6.3339135999999994E-4</v>
      </c>
      <c r="Z22" s="135">
        <v>6.3339135999999994E-4</v>
      </c>
      <c r="AA22" s="135">
        <v>9.7270816000000014E-5</v>
      </c>
      <c r="AB22" s="135">
        <v>1.5110908159999999E-3</v>
      </c>
      <c r="AC22" s="135">
        <v>1.0405715199999999E-2</v>
      </c>
      <c r="AD22" s="135">
        <v>0.23299753600000003</v>
      </c>
      <c r="AE22" s="136"/>
      <c r="AF22" s="137">
        <v>6587.2000000000007</v>
      </c>
      <c r="AG22" s="137">
        <v>1489.8389999999999</v>
      </c>
      <c r="AH22" s="137">
        <v>15211.800000000001</v>
      </c>
      <c r="AI22" s="137" t="s">
        <v>394</v>
      </c>
      <c r="AJ22" s="137" t="s">
        <v>394</v>
      </c>
      <c r="AK22" s="137" t="s">
        <v>392</v>
      </c>
      <c r="AL22" s="137" t="s">
        <v>49</v>
      </c>
    </row>
    <row r="23" spans="1:38" s="2" customFormat="1" ht="26.25" customHeight="1" thickBot="1" x14ac:dyDescent="0.25">
      <c r="A23" s="62" t="s">
        <v>70</v>
      </c>
      <c r="B23" s="66" t="s">
        <v>364</v>
      </c>
      <c r="C23" s="63" t="s">
        <v>360</v>
      </c>
      <c r="D23" s="109"/>
      <c r="E23" s="135">
        <v>2.520837292</v>
      </c>
      <c r="F23" s="135">
        <v>0.38360733000000002</v>
      </c>
      <c r="G23" s="135">
        <v>4.3400000000000008E-2</v>
      </c>
      <c r="H23" s="135">
        <v>4.7764799999999995E-4</v>
      </c>
      <c r="I23" s="135" t="s">
        <v>391</v>
      </c>
      <c r="J23" s="135" t="s">
        <v>391</v>
      </c>
      <c r="K23" s="135" t="s">
        <v>391</v>
      </c>
      <c r="L23" s="135" t="s">
        <v>391</v>
      </c>
      <c r="M23" s="135">
        <v>1.0570350239999999</v>
      </c>
      <c r="N23" s="135">
        <v>2.1328E-2</v>
      </c>
      <c r="O23" s="135">
        <v>6.2E-4</v>
      </c>
      <c r="P23" s="135">
        <v>2.6659999999999998E-4</v>
      </c>
      <c r="Q23" s="135">
        <v>1.333E-3</v>
      </c>
      <c r="R23" s="135">
        <v>3.0999999999999999E-3</v>
      </c>
      <c r="S23" s="135">
        <v>0.10539999999999999</v>
      </c>
      <c r="T23" s="135">
        <v>4.3400000000000001E-3</v>
      </c>
      <c r="U23" s="135">
        <v>6.2E-4</v>
      </c>
      <c r="V23" s="135">
        <v>6.2E-2</v>
      </c>
      <c r="W23" s="135" t="s">
        <v>392</v>
      </c>
      <c r="X23" s="135">
        <v>1.8600000000000001E-3</v>
      </c>
      <c r="Y23" s="135">
        <v>3.0999999999999999E-3</v>
      </c>
      <c r="Z23" s="135" t="s">
        <v>392</v>
      </c>
      <c r="AA23" s="135" t="s">
        <v>392</v>
      </c>
      <c r="AB23" s="135">
        <v>4.96E-3</v>
      </c>
      <c r="AC23" s="135" t="s">
        <v>392</v>
      </c>
      <c r="AD23" s="135" t="s">
        <v>392</v>
      </c>
      <c r="AE23" s="136"/>
      <c r="AF23" s="137">
        <v>2666</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4.5177931130000006</v>
      </c>
      <c r="F24" s="135">
        <v>0.86881431279999999</v>
      </c>
      <c r="G24" s="135">
        <v>10.234096129303442</v>
      </c>
      <c r="H24" s="135">
        <v>1.1483999999999999E-3</v>
      </c>
      <c r="I24" s="135" t="s">
        <v>391</v>
      </c>
      <c r="J24" s="135" t="s">
        <v>391</v>
      </c>
      <c r="K24" s="135" t="s">
        <v>391</v>
      </c>
      <c r="L24" s="135" t="s">
        <v>391</v>
      </c>
      <c r="M24" s="135">
        <v>1.8671177109999999</v>
      </c>
      <c r="N24" s="135">
        <v>8.8681738600000004E-2</v>
      </c>
      <c r="O24" s="135">
        <v>1.3327632539999999E-2</v>
      </c>
      <c r="P24" s="135">
        <v>1.4072653899999999E-2</v>
      </c>
      <c r="Q24" s="135">
        <v>3.9127240000000002E-3</v>
      </c>
      <c r="R24" s="135">
        <v>2.9702345299999999E-2</v>
      </c>
      <c r="S24" s="135">
        <v>1.5233847859999998E-2</v>
      </c>
      <c r="T24" s="135">
        <v>8.2142507999999996E-3</v>
      </c>
      <c r="U24" s="135">
        <v>2.9601745999999996E-3</v>
      </c>
      <c r="V24" s="135">
        <v>0.77021837800000004</v>
      </c>
      <c r="W24" s="135">
        <v>0.20714801500000002</v>
      </c>
      <c r="X24" s="135">
        <v>5.4347227499999998E-2</v>
      </c>
      <c r="Y24" s="135">
        <v>0.1823174209</v>
      </c>
      <c r="Z24" s="135">
        <v>4.4676709699999997E-2</v>
      </c>
      <c r="AA24" s="135">
        <v>3.9760836500000001E-2</v>
      </c>
      <c r="AB24" s="135">
        <v>0.3211021946</v>
      </c>
      <c r="AC24" s="135">
        <v>6.40080822E-3</v>
      </c>
      <c r="AD24" s="135">
        <v>7.8934974810000003E-2</v>
      </c>
      <c r="AE24" s="136"/>
      <c r="AF24" s="137">
        <v>6178</v>
      </c>
      <c r="AG24" s="137">
        <v>463.98099999999999</v>
      </c>
      <c r="AH24" s="137">
        <v>16797.599999999999</v>
      </c>
      <c r="AI24" s="137">
        <v>957</v>
      </c>
      <c r="AJ24" s="137" t="s">
        <v>394</v>
      </c>
      <c r="AK24" s="137" t="s">
        <v>392</v>
      </c>
      <c r="AL24" s="137" t="s">
        <v>49</v>
      </c>
    </row>
    <row r="25" spans="1:38" s="2" customFormat="1" ht="26.25" customHeight="1" thickBot="1" x14ac:dyDescent="0.25">
      <c r="A25" s="62" t="s">
        <v>73</v>
      </c>
      <c r="B25" s="66" t="s">
        <v>74</v>
      </c>
      <c r="C25" s="68" t="s">
        <v>75</v>
      </c>
      <c r="D25" s="64"/>
      <c r="E25" s="135">
        <v>0.32378497260612643</v>
      </c>
      <c r="F25" s="135">
        <v>4.0566741106746712E-2</v>
      </c>
      <c r="G25" s="135">
        <v>2.1946829502362705E-2</v>
      </c>
      <c r="H25" s="135" t="s">
        <v>396</v>
      </c>
      <c r="I25" s="135" t="s">
        <v>391</v>
      </c>
      <c r="J25" s="135" t="s">
        <v>391</v>
      </c>
      <c r="K25" s="135" t="s">
        <v>391</v>
      </c>
      <c r="L25" s="135" t="s">
        <v>391</v>
      </c>
      <c r="M25" s="135">
        <v>0.23820408136084451</v>
      </c>
      <c r="N25" s="135">
        <v>1.2411402933799294E-5</v>
      </c>
      <c r="O25" s="135">
        <v>1.034283577816608E-6</v>
      </c>
      <c r="P25" s="135">
        <v>1.2411402933799296E-4</v>
      </c>
      <c r="Q25" s="135">
        <v>2.0685671556332159E-6</v>
      </c>
      <c r="R25" s="135">
        <v>2.0685671556332159E-4</v>
      </c>
      <c r="S25" s="135">
        <v>1.3445686511615905E-4</v>
      </c>
      <c r="T25" s="135">
        <v>5.1714178890830399E-6</v>
      </c>
      <c r="U25" s="135">
        <v>2.0685671556332159E-6</v>
      </c>
      <c r="V25" s="135">
        <v>4.3439910268297532E-4</v>
      </c>
      <c r="W25" s="135">
        <v>1.8617104400698943E-3</v>
      </c>
      <c r="X25" s="135" t="s">
        <v>396</v>
      </c>
      <c r="Y25" s="135" t="s">
        <v>396</v>
      </c>
      <c r="Z25" s="135" t="s">
        <v>396</v>
      </c>
      <c r="AA25" s="135" t="s">
        <v>396</v>
      </c>
      <c r="AB25" s="135" t="s">
        <v>392</v>
      </c>
      <c r="AC25" s="135" t="s">
        <v>396</v>
      </c>
      <c r="AD25" s="135" t="s">
        <v>396</v>
      </c>
      <c r="AE25" s="136"/>
      <c r="AF25" s="137">
        <v>1007.578134124401</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9.9623346386829926E-4</v>
      </c>
      <c r="F26" s="135">
        <v>9.7081212251386484E-5</v>
      </c>
      <c r="G26" s="135">
        <v>6.6318894430780333E-5</v>
      </c>
      <c r="H26" s="135" t="s">
        <v>396</v>
      </c>
      <c r="I26" s="135" t="s">
        <v>391</v>
      </c>
      <c r="J26" s="135" t="s">
        <v>391</v>
      </c>
      <c r="K26" s="135" t="s">
        <v>391</v>
      </c>
      <c r="L26" s="135" t="s">
        <v>391</v>
      </c>
      <c r="M26" s="135">
        <v>9.9147939841726183E-4</v>
      </c>
      <c r="N26" s="135">
        <v>7.0282836942968749E-7</v>
      </c>
      <c r="O26" s="135">
        <v>1.7038173424183602E-7</v>
      </c>
      <c r="P26" s="135">
        <v>7.6153003874410259E-6</v>
      </c>
      <c r="Q26" s="135">
        <v>2.5690394089165049E-7</v>
      </c>
      <c r="R26" s="135">
        <v>5.8156860498559426E-6</v>
      </c>
      <c r="S26" s="135">
        <v>4.1198270191540497E-6</v>
      </c>
      <c r="T26" s="135">
        <v>1.9420825299054605E-6</v>
      </c>
      <c r="U26" s="135">
        <v>1.7304441329962895E-7</v>
      </c>
      <c r="V26" s="135">
        <v>2.8791969309640144E-5</v>
      </c>
      <c r="W26" s="135">
        <v>4.7928223040272733E-6</v>
      </c>
      <c r="X26" s="135" t="s">
        <v>396</v>
      </c>
      <c r="Y26" s="135" t="s">
        <v>396</v>
      </c>
      <c r="Z26" s="135" t="s">
        <v>396</v>
      </c>
      <c r="AA26" s="135" t="s">
        <v>396</v>
      </c>
      <c r="AB26" s="135" t="s">
        <v>392</v>
      </c>
      <c r="AC26" s="135" t="s">
        <v>396</v>
      </c>
      <c r="AD26" s="135" t="s">
        <v>396</v>
      </c>
      <c r="AE26" s="136"/>
      <c r="AF26" s="137">
        <v>3.3057926727513234</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29.513017965155669</v>
      </c>
      <c r="F27" s="135">
        <v>56.431035140525225</v>
      </c>
      <c r="G27" s="135">
        <v>1.362309826751557</v>
      </c>
      <c r="H27" s="135">
        <v>0.28961886797231157</v>
      </c>
      <c r="I27" s="135" t="s">
        <v>391</v>
      </c>
      <c r="J27" s="135" t="s">
        <v>391</v>
      </c>
      <c r="K27" s="135" t="s">
        <v>391</v>
      </c>
      <c r="L27" s="135" t="s">
        <v>391</v>
      </c>
      <c r="M27" s="135">
        <v>492.29419721070826</v>
      </c>
      <c r="N27" s="135">
        <v>66.398995337347884</v>
      </c>
      <c r="O27" s="135">
        <v>1.8122557519551176E-3</v>
      </c>
      <c r="P27" s="135">
        <v>1.1733840044312582E-2</v>
      </c>
      <c r="Q27" s="135">
        <v>3.9222699951045983E-4</v>
      </c>
      <c r="R27" s="135">
        <v>1.5734852870511629E-2</v>
      </c>
      <c r="S27" s="135">
        <v>0.27152107209516796</v>
      </c>
      <c r="T27" s="135">
        <v>1.3784891708968438E-2</v>
      </c>
      <c r="U27" s="135">
        <v>1.8129277041552053E-3</v>
      </c>
      <c r="V27" s="135">
        <v>0.19754375040622502</v>
      </c>
      <c r="W27" s="135">
        <v>0.52058650000000006</v>
      </c>
      <c r="X27" s="135">
        <v>1.15713549455E-2</v>
      </c>
      <c r="Y27" s="135">
        <v>1.68928834102E-2</v>
      </c>
      <c r="Z27" s="135">
        <v>8.6871090954000005E-3</v>
      </c>
      <c r="AA27" s="135">
        <v>1.7837930702800001E-2</v>
      </c>
      <c r="AB27" s="135">
        <v>5.4989278153899999E-2</v>
      </c>
      <c r="AC27" s="135">
        <v>5.2058620000000003E-4</v>
      </c>
      <c r="AD27" s="135">
        <v>1.080824E-4</v>
      </c>
      <c r="AE27" s="136"/>
      <c r="AF27" s="137">
        <v>61721.675748220201</v>
      </c>
      <c r="AG27" s="137" t="s">
        <v>394</v>
      </c>
      <c r="AH27" s="137" t="s">
        <v>392</v>
      </c>
      <c r="AI27" s="137" t="s">
        <v>394</v>
      </c>
      <c r="AJ27" s="137" t="s">
        <v>394</v>
      </c>
      <c r="AK27" s="137" t="s">
        <v>392</v>
      </c>
      <c r="AL27" s="137" t="s">
        <v>49</v>
      </c>
    </row>
    <row r="28" spans="1:38" s="2" customFormat="1" ht="26.25" customHeight="1" thickBot="1" x14ac:dyDescent="0.25">
      <c r="A28" s="62" t="s">
        <v>78</v>
      </c>
      <c r="B28" s="62" t="s">
        <v>81</v>
      </c>
      <c r="C28" s="63" t="s">
        <v>82</v>
      </c>
      <c r="D28" s="64"/>
      <c r="E28" s="135">
        <v>6.5279524912116811</v>
      </c>
      <c r="F28" s="135">
        <v>2.3878157883312054</v>
      </c>
      <c r="G28" s="135">
        <v>0.23371612985815804</v>
      </c>
      <c r="H28" s="135">
        <v>1.2349873803037148E-2</v>
      </c>
      <c r="I28" s="135" t="s">
        <v>391</v>
      </c>
      <c r="J28" s="135" t="s">
        <v>391</v>
      </c>
      <c r="K28" s="135" t="s">
        <v>391</v>
      </c>
      <c r="L28" s="135" t="s">
        <v>391</v>
      </c>
      <c r="M28" s="135">
        <v>24.694795221242231</v>
      </c>
      <c r="N28" s="135">
        <v>4.8510994331589732</v>
      </c>
      <c r="O28" s="135">
        <v>2.8506236229554453E-5</v>
      </c>
      <c r="P28" s="135">
        <v>1.8732500864744089E-3</v>
      </c>
      <c r="Q28" s="135">
        <v>4.7825184828241989E-5</v>
      </c>
      <c r="R28" s="135">
        <v>2.3011814852741241E-3</v>
      </c>
      <c r="S28" s="135">
        <v>1.5684372937205641E-3</v>
      </c>
      <c r="T28" s="135">
        <v>2.5183425938122135E-4</v>
      </c>
      <c r="U28" s="135">
        <v>3.8637897197375099E-5</v>
      </c>
      <c r="V28" s="135">
        <v>6.6792028666015106E-3</v>
      </c>
      <c r="W28" s="135">
        <v>5.84504E-2</v>
      </c>
      <c r="X28" s="135">
        <v>5.0055531324000001E-3</v>
      </c>
      <c r="Y28" s="135">
        <v>5.9449130022000002E-3</v>
      </c>
      <c r="Z28" s="135">
        <v>4.2791978501000002E-3</v>
      </c>
      <c r="AA28" s="135">
        <v>5.2429938557000001E-3</v>
      </c>
      <c r="AB28" s="135">
        <v>2.0472657840399998E-2</v>
      </c>
      <c r="AC28" s="135">
        <v>5.8450499999999999E-5</v>
      </c>
      <c r="AD28" s="135">
        <v>3.9076799999999998E-5</v>
      </c>
      <c r="AE28" s="136"/>
      <c r="AF28" s="137">
        <v>12692.8900864843</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34.190514671665525</v>
      </c>
      <c r="F29" s="135">
        <v>3.1104765878793952</v>
      </c>
      <c r="G29" s="135">
        <v>0.58174454550252674</v>
      </c>
      <c r="H29" s="135">
        <v>1.9070886088894252E-2</v>
      </c>
      <c r="I29" s="135" t="s">
        <v>391</v>
      </c>
      <c r="J29" s="135" t="s">
        <v>391</v>
      </c>
      <c r="K29" s="135" t="s">
        <v>391</v>
      </c>
      <c r="L29" s="135" t="s">
        <v>391</v>
      </c>
      <c r="M29" s="135">
        <v>9.2499032622293544</v>
      </c>
      <c r="N29" s="135">
        <v>0.38556495633750282</v>
      </c>
      <c r="O29" s="135">
        <v>4.2491037052560283E-5</v>
      </c>
      <c r="P29" s="135">
        <v>4.4128695578955776E-3</v>
      </c>
      <c r="Q29" s="135">
        <v>8.4252631147714054E-5</v>
      </c>
      <c r="R29" s="135">
        <v>7.0214205997336451E-3</v>
      </c>
      <c r="S29" s="135">
        <v>4.7104901627864808E-3</v>
      </c>
      <c r="T29" s="135">
        <v>1.809057925713388E-4</v>
      </c>
      <c r="U29" s="135">
        <v>8.3523188190307555E-5</v>
      </c>
      <c r="V29" s="135">
        <v>1.5012290585533163E-2</v>
      </c>
      <c r="W29" s="135">
        <v>0.21616989999999997</v>
      </c>
      <c r="X29" s="135">
        <v>3.0881382109999998E-3</v>
      </c>
      <c r="Y29" s="135">
        <v>1.8700392501600001E-2</v>
      </c>
      <c r="Z29" s="135">
        <v>2.0896401895899998E-2</v>
      </c>
      <c r="AA29" s="135">
        <v>4.8037705507000001E-3</v>
      </c>
      <c r="AB29" s="135">
        <v>4.7488703159199994E-2</v>
      </c>
      <c r="AC29" s="135">
        <v>4.4040099999999999E-5</v>
      </c>
      <c r="AD29" s="135">
        <v>3.7617399999999997E-5</v>
      </c>
      <c r="AE29" s="136"/>
      <c r="AF29" s="137">
        <v>35360.403983649601</v>
      </c>
      <c r="AG29" s="137" t="s">
        <v>394</v>
      </c>
      <c r="AH29" s="137" t="s">
        <v>392</v>
      </c>
      <c r="AI29" s="137" t="s">
        <v>394</v>
      </c>
      <c r="AJ29" s="137" t="s">
        <v>394</v>
      </c>
      <c r="AK29" s="137" t="s">
        <v>392</v>
      </c>
      <c r="AL29" s="137" t="s">
        <v>49</v>
      </c>
    </row>
    <row r="30" spans="1:38" s="2" customFormat="1" ht="26.25" customHeight="1" thickBot="1" x14ac:dyDescent="0.25">
      <c r="A30" s="62" t="s">
        <v>78</v>
      </c>
      <c r="B30" s="62" t="s">
        <v>85</v>
      </c>
      <c r="C30" s="63" t="s">
        <v>86</v>
      </c>
      <c r="D30" s="64"/>
      <c r="E30" s="135">
        <v>6.1583650855084916E-2</v>
      </c>
      <c r="F30" s="135">
        <v>3.6830184389580194</v>
      </c>
      <c r="G30" s="135">
        <v>1.5576713862716167E-2</v>
      </c>
      <c r="H30" s="135">
        <v>7.3158388549472643E-4</v>
      </c>
      <c r="I30" s="135" t="s">
        <v>391</v>
      </c>
      <c r="J30" s="135" t="s">
        <v>391</v>
      </c>
      <c r="K30" s="135" t="s">
        <v>391</v>
      </c>
      <c r="L30" s="135" t="s">
        <v>391</v>
      </c>
      <c r="M30" s="135">
        <v>8.9814845932786351</v>
      </c>
      <c r="N30" s="135">
        <v>0.82248356197419248</v>
      </c>
      <c r="O30" s="135">
        <v>1.9779203311979842E-3</v>
      </c>
      <c r="P30" s="135">
        <v>1.3551741060563062E-4</v>
      </c>
      <c r="Q30" s="135">
        <v>4.6730141588148481E-6</v>
      </c>
      <c r="R30" s="135">
        <v>8.4131016696527578E-3</v>
      </c>
      <c r="S30" s="135">
        <v>0.33699954279900346</v>
      </c>
      <c r="T30" s="135">
        <v>1.3846469222780588E-2</v>
      </c>
      <c r="U30" s="135">
        <v>1.9692589058101532E-3</v>
      </c>
      <c r="V30" s="135">
        <v>0.19548271703754277</v>
      </c>
      <c r="W30" s="135">
        <v>7.1425999999999998E-3</v>
      </c>
      <c r="X30" s="135">
        <v>1.088385632E-4</v>
      </c>
      <c r="Y30" s="135">
        <v>1.9953736590000001E-4</v>
      </c>
      <c r="Z30" s="135">
        <v>6.802410200000001E-5</v>
      </c>
      <c r="AA30" s="135">
        <v>2.3354941700000001E-4</v>
      </c>
      <c r="AB30" s="135">
        <v>6.0994944810000007E-4</v>
      </c>
      <c r="AC30" s="135">
        <v>7.1424999999999998E-6</v>
      </c>
      <c r="AD30" s="135">
        <v>7.1424999999999998E-6</v>
      </c>
      <c r="AE30" s="136"/>
      <c r="AF30" s="137">
        <v>693.24664635600004</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6.8670341745919767</v>
      </c>
      <c r="G31" s="135" t="s">
        <v>392</v>
      </c>
      <c r="H31" s="135" t="s">
        <v>392</v>
      </c>
      <c r="I31" s="135" t="s">
        <v>391</v>
      </c>
      <c r="J31" s="135" t="s">
        <v>391</v>
      </c>
      <c r="K31" s="135" t="s">
        <v>391</v>
      </c>
      <c r="L31" s="135" t="s">
        <v>391</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318.6334071961046</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t="s">
        <v>391</v>
      </c>
      <c r="J32" s="135" t="s">
        <v>391</v>
      </c>
      <c r="K32" s="135" t="s">
        <v>391</v>
      </c>
      <c r="L32" s="135" t="s">
        <v>391</v>
      </c>
      <c r="M32" s="135" t="s">
        <v>392</v>
      </c>
      <c r="N32" s="135">
        <v>0.86411711237742495</v>
      </c>
      <c r="O32" s="135">
        <v>3.9909788740048685E-3</v>
      </c>
      <c r="P32" s="135" t="s">
        <v>396</v>
      </c>
      <c r="Q32" s="135">
        <v>9.9715777533026691E-3</v>
      </c>
      <c r="R32" s="135">
        <v>0.32031950991496055</v>
      </c>
      <c r="S32" s="135">
        <v>7.014581420018887</v>
      </c>
      <c r="T32" s="135">
        <v>5.0585261261451596E-2</v>
      </c>
      <c r="U32" s="135">
        <v>6.6969739405206372E-3</v>
      </c>
      <c r="V32" s="135">
        <v>2.6588782067702956</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28365.430034795299</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t="s">
        <v>391</v>
      </c>
      <c r="J33" s="135" t="s">
        <v>391</v>
      </c>
      <c r="K33" s="135" t="s">
        <v>391</v>
      </c>
      <c r="L33" s="135" t="s">
        <v>391</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28365.430034795299</v>
      </c>
      <c r="AL33" s="137" t="s">
        <v>384</v>
      </c>
    </row>
    <row r="34" spans="1:38" s="2" customFormat="1" ht="26.25" customHeight="1" thickBot="1" x14ac:dyDescent="0.25">
      <c r="A34" s="62" t="s">
        <v>70</v>
      </c>
      <c r="B34" s="62" t="s">
        <v>93</v>
      </c>
      <c r="C34" s="63" t="s">
        <v>94</v>
      </c>
      <c r="D34" s="64"/>
      <c r="E34" s="135">
        <v>6.1371941999999979</v>
      </c>
      <c r="F34" s="135">
        <v>0.43710000000000004</v>
      </c>
      <c r="G34" s="135">
        <v>6.5799999999999997E-2</v>
      </c>
      <c r="H34" s="135">
        <v>9.3999999999999997E-4</v>
      </c>
      <c r="I34" s="135" t="s">
        <v>391</v>
      </c>
      <c r="J34" s="135" t="s">
        <v>391</v>
      </c>
      <c r="K34" s="135" t="s">
        <v>391</v>
      </c>
      <c r="L34" s="135" t="s">
        <v>391</v>
      </c>
      <c r="M34" s="135">
        <v>1.4045573999999998</v>
      </c>
      <c r="N34" s="135" t="s">
        <v>396</v>
      </c>
      <c r="O34" s="135">
        <v>9.3999999999999997E-4</v>
      </c>
      <c r="P34" s="135" t="s">
        <v>396</v>
      </c>
      <c r="Q34" s="135" t="s">
        <v>396</v>
      </c>
      <c r="R34" s="135">
        <v>4.7000000000000002E-3</v>
      </c>
      <c r="S34" s="135">
        <v>0.1598</v>
      </c>
      <c r="T34" s="135">
        <v>6.5800000000000008E-3</v>
      </c>
      <c r="U34" s="135">
        <v>9.3999999999999997E-4</v>
      </c>
      <c r="V34" s="135">
        <v>9.4E-2</v>
      </c>
      <c r="W34" s="135" t="s">
        <v>396</v>
      </c>
      <c r="X34" s="135">
        <v>2.82E-3</v>
      </c>
      <c r="Y34" s="135">
        <v>4.7000000000000002E-3</v>
      </c>
      <c r="Z34" s="135" t="s">
        <v>396</v>
      </c>
      <c r="AA34" s="135" t="s">
        <v>396</v>
      </c>
      <c r="AB34" s="135">
        <v>7.5200000000000006E-3</v>
      </c>
      <c r="AC34" s="135" t="s">
        <v>392</v>
      </c>
      <c r="AD34" s="135" t="s">
        <v>392</v>
      </c>
      <c r="AE34" s="136"/>
      <c r="AF34" s="137">
        <v>4042</v>
      </c>
      <c r="AG34" s="137" t="s">
        <v>394</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391</v>
      </c>
      <c r="J35" s="135" t="s">
        <v>391</v>
      </c>
      <c r="K35" s="135" t="s">
        <v>391</v>
      </c>
      <c r="L35" s="135" t="s">
        <v>391</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0.70650000000000002</v>
      </c>
      <c r="F36" s="135">
        <v>2.52E-2</v>
      </c>
      <c r="G36" s="135">
        <v>6.3E-3</v>
      </c>
      <c r="H36" s="135" t="s">
        <v>396</v>
      </c>
      <c r="I36" s="135" t="s">
        <v>391</v>
      </c>
      <c r="J36" s="135" t="s">
        <v>391</v>
      </c>
      <c r="K36" s="135" t="s">
        <v>391</v>
      </c>
      <c r="L36" s="135" t="s">
        <v>391</v>
      </c>
      <c r="M36" s="135">
        <v>6.6600000000000006E-2</v>
      </c>
      <c r="N36" s="135">
        <v>1.17E-3</v>
      </c>
      <c r="O36" s="135">
        <v>8.9999999999999992E-5</v>
      </c>
      <c r="P36" s="135">
        <v>2.7E-4</v>
      </c>
      <c r="Q36" s="135">
        <v>3.5999999999999997E-4</v>
      </c>
      <c r="R36" s="135">
        <v>4.4999999999999999E-4</v>
      </c>
      <c r="S36" s="135">
        <v>1.8E-3</v>
      </c>
      <c r="T36" s="135">
        <v>8.9999999999999993E-3</v>
      </c>
      <c r="U36" s="135">
        <v>8.9999999999999992E-5</v>
      </c>
      <c r="V36" s="135">
        <v>1.0799999999999999E-2</v>
      </c>
      <c r="W36" s="135">
        <v>1.17E-3</v>
      </c>
      <c r="X36" s="135">
        <v>1.8E-5</v>
      </c>
      <c r="Y36" s="135">
        <v>8.9999999999999992E-5</v>
      </c>
      <c r="Z36" s="135">
        <v>8.9999999999999992E-5</v>
      </c>
      <c r="AA36" s="135">
        <v>9.0000000000000002E-6</v>
      </c>
      <c r="AB36" s="135">
        <v>2.0699999999999999E-4</v>
      </c>
      <c r="AC36" s="135">
        <v>7.1999999999999994E-4</v>
      </c>
      <c r="AD36" s="135">
        <v>3.4199999999999996E-4</v>
      </c>
      <c r="AE36" s="136"/>
      <c r="AF36" s="137">
        <v>387</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0.22103800000000001</v>
      </c>
      <c r="F37" s="135">
        <v>6.8700999999999998E-2</v>
      </c>
      <c r="G37" s="135">
        <v>2.0012900000000002E-3</v>
      </c>
      <c r="H37" s="135" t="s">
        <v>396</v>
      </c>
      <c r="I37" s="135" t="s">
        <v>391</v>
      </c>
      <c r="J37" s="135" t="s">
        <v>391</v>
      </c>
      <c r="K37" s="135" t="s">
        <v>391</v>
      </c>
      <c r="L37" s="135" t="s">
        <v>391</v>
      </c>
      <c r="M37" s="135">
        <v>8.6623000000000006E-2</v>
      </c>
      <c r="N37" s="135">
        <v>3.2857000000000001E-5</v>
      </c>
      <c r="O37" s="135">
        <v>2.6882999999999997E-6</v>
      </c>
      <c r="P37" s="135">
        <v>1.61298E-3</v>
      </c>
      <c r="Q37" s="135">
        <v>2.987E-4</v>
      </c>
      <c r="R37" s="135">
        <v>3.8830999999999995E-5</v>
      </c>
      <c r="S37" s="135">
        <v>7.7662000000000003E-6</v>
      </c>
      <c r="T37" s="135">
        <v>3.8830999999999995E-5</v>
      </c>
      <c r="U37" s="135">
        <v>1.73246E-4</v>
      </c>
      <c r="V37" s="135">
        <v>2.1805099999999997E-3</v>
      </c>
      <c r="W37" s="135">
        <v>1.55324E-3</v>
      </c>
      <c r="X37" s="135">
        <v>2.1506399999999997E-3</v>
      </c>
      <c r="Y37" s="135">
        <v>8.6622999999999995E-3</v>
      </c>
      <c r="Z37" s="135">
        <v>3.2857000000000003E-3</v>
      </c>
      <c r="AA37" s="135">
        <v>3.2259599999999999E-3</v>
      </c>
      <c r="AB37" s="135">
        <v>1.7324600000000002E-2</v>
      </c>
      <c r="AC37" s="135" t="s">
        <v>392</v>
      </c>
      <c r="AD37" s="135" t="s">
        <v>392</v>
      </c>
      <c r="AE37" s="136"/>
      <c r="AF37" s="137" t="s">
        <v>394</v>
      </c>
      <c r="AG37" s="137" t="s">
        <v>394</v>
      </c>
      <c r="AH37" s="137">
        <v>2987</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391</v>
      </c>
      <c r="J38" s="135" t="s">
        <v>391</v>
      </c>
      <c r="K38" s="135" t="s">
        <v>391</v>
      </c>
      <c r="L38" s="135" t="s">
        <v>391</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5.7664564880000011</v>
      </c>
      <c r="F39" s="135">
        <v>2.2764747469000004</v>
      </c>
      <c r="G39" s="135">
        <v>4.5505612032340057</v>
      </c>
      <c r="H39" s="135">
        <v>7.9920000000000005E-2</v>
      </c>
      <c r="I39" s="135" t="s">
        <v>391</v>
      </c>
      <c r="J39" s="135" t="s">
        <v>391</v>
      </c>
      <c r="K39" s="135" t="s">
        <v>391</v>
      </c>
      <c r="L39" s="135" t="s">
        <v>391</v>
      </c>
      <c r="M39" s="135">
        <v>4.1507253045000008</v>
      </c>
      <c r="N39" s="135">
        <v>0.1952291808785</v>
      </c>
      <c r="O39" s="135">
        <v>3.004473639915E-2</v>
      </c>
      <c r="P39" s="135">
        <v>1.5146093050000002E-2</v>
      </c>
      <c r="Q39" s="135">
        <v>1.1517056350000001E-2</v>
      </c>
      <c r="R39" s="135">
        <v>8.0726813265500005E-2</v>
      </c>
      <c r="S39" s="135">
        <v>3.4419387053099999E-2</v>
      </c>
      <c r="T39" s="135">
        <v>0.24094613676550003</v>
      </c>
      <c r="U39" s="135">
        <v>6.7085931230000005E-3</v>
      </c>
      <c r="V39" s="135">
        <v>1.368025543755</v>
      </c>
      <c r="W39" s="135">
        <v>0.44553016962000003</v>
      </c>
      <c r="X39" s="135">
        <v>6.3026294339319999E-2</v>
      </c>
      <c r="Y39" s="135">
        <v>8.833839558614999E-2</v>
      </c>
      <c r="Z39" s="135">
        <v>3.2427019707850002E-2</v>
      </c>
      <c r="AA39" s="135">
        <v>2.5536711098980001E-2</v>
      </c>
      <c r="AB39" s="135">
        <v>0.20932842073229999</v>
      </c>
      <c r="AC39" s="135">
        <v>1.1757950860000001E-2</v>
      </c>
      <c r="AD39" s="135">
        <v>0.154719842908</v>
      </c>
      <c r="AE39" s="136"/>
      <c r="AF39" s="137">
        <v>3812.6000000000004</v>
      </c>
      <c r="AG39" s="137">
        <v>909.35299999999995</v>
      </c>
      <c r="AH39" s="137">
        <v>63713.443500000008</v>
      </c>
      <c r="AI39" s="137">
        <v>2160</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391</v>
      </c>
      <c r="J40" s="135" t="s">
        <v>391</v>
      </c>
      <c r="K40" s="135" t="s">
        <v>391</v>
      </c>
      <c r="L40" s="135" t="s">
        <v>391</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10.1734274695</v>
      </c>
      <c r="F41" s="135">
        <v>14.972673548500001</v>
      </c>
      <c r="G41" s="135">
        <v>33.207782040876374</v>
      </c>
      <c r="H41" s="135">
        <v>1.7142541604999999</v>
      </c>
      <c r="I41" s="135" t="s">
        <v>391</v>
      </c>
      <c r="J41" s="135" t="s">
        <v>391</v>
      </c>
      <c r="K41" s="135" t="s">
        <v>391</v>
      </c>
      <c r="L41" s="135" t="s">
        <v>391</v>
      </c>
      <c r="M41" s="135">
        <v>150.19128572925001</v>
      </c>
      <c r="N41" s="135">
        <v>2.3876668407000001</v>
      </c>
      <c r="O41" s="135">
        <v>0.33331628845000005</v>
      </c>
      <c r="P41" s="135">
        <v>8.7174762749999996E-2</v>
      </c>
      <c r="Q41" s="135">
        <v>6.1189651625000001E-2</v>
      </c>
      <c r="R41" s="135">
        <v>0.68713364779800012</v>
      </c>
      <c r="S41" s="135">
        <v>0.42314116340480001</v>
      </c>
      <c r="T41" s="135">
        <v>0.222184743598</v>
      </c>
      <c r="U41" s="135">
        <v>3.4579593800000002E-2</v>
      </c>
      <c r="V41" s="135">
        <v>14.9722361647</v>
      </c>
      <c r="W41" s="135">
        <v>23.399463524999998</v>
      </c>
      <c r="X41" s="135">
        <v>5.6584200200880002</v>
      </c>
      <c r="Y41" s="135">
        <v>5.8386920701319998</v>
      </c>
      <c r="Z41" s="135">
        <v>2.2415441851320002</v>
      </c>
      <c r="AA41" s="135">
        <v>2.7509683601320001</v>
      </c>
      <c r="AB41" s="135">
        <v>16.489624635483999</v>
      </c>
      <c r="AC41" s="135">
        <v>0.12538493170000001</v>
      </c>
      <c r="AD41" s="135">
        <v>1.80011685</v>
      </c>
      <c r="AE41" s="136"/>
      <c r="AF41" s="137">
        <v>13752</v>
      </c>
      <c r="AG41" s="137">
        <v>10580.534999999998</v>
      </c>
      <c r="AH41" s="137">
        <v>126870.8</v>
      </c>
      <c r="AI41" s="137">
        <v>23765</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3.0000000000000001E-3</v>
      </c>
      <c r="H42" s="135">
        <v>2.0999999999999999E-5</v>
      </c>
      <c r="I42" s="135" t="s">
        <v>391</v>
      </c>
      <c r="J42" s="135" t="s">
        <v>391</v>
      </c>
      <c r="K42" s="135" t="s">
        <v>391</v>
      </c>
      <c r="L42" s="135" t="s">
        <v>391</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1.2757118937699663</v>
      </c>
      <c r="F43" s="135">
        <v>0.6883079581522854</v>
      </c>
      <c r="G43" s="135">
        <v>3.2711532578483551</v>
      </c>
      <c r="H43" s="135">
        <v>4.7655999999999997E-2</v>
      </c>
      <c r="I43" s="135" t="s">
        <v>391</v>
      </c>
      <c r="J43" s="135" t="s">
        <v>391</v>
      </c>
      <c r="K43" s="135" t="s">
        <v>391</v>
      </c>
      <c r="L43" s="135" t="s">
        <v>391</v>
      </c>
      <c r="M43" s="135">
        <v>1.7916446075281272</v>
      </c>
      <c r="N43" s="135">
        <v>0.14216039468091415</v>
      </c>
      <c r="O43" s="135">
        <v>1.8240992792142138E-2</v>
      </c>
      <c r="P43" s="135">
        <v>7.5632434747614271E-3</v>
      </c>
      <c r="Q43" s="135">
        <v>4.6710228738071347E-3</v>
      </c>
      <c r="R43" s="135">
        <v>5.0820896076142694E-2</v>
      </c>
      <c r="S43" s="135">
        <v>2.3946430162842803E-2</v>
      </c>
      <c r="T43" s="135">
        <v>0.15183260755178363</v>
      </c>
      <c r="U43" s="135">
        <v>2.6174241747614268E-3</v>
      </c>
      <c r="V43" s="135">
        <v>0.8331502084570569</v>
      </c>
      <c r="W43" s="135">
        <v>0.28933742348568559</v>
      </c>
      <c r="X43" s="135">
        <v>4.628305795612047E-2</v>
      </c>
      <c r="Y43" s="135">
        <v>6.3880791336214215E-2</v>
      </c>
      <c r="Z43" s="135">
        <v>2.3846506651370947E-2</v>
      </c>
      <c r="AA43" s="135">
        <v>1.874161406662142E-2</v>
      </c>
      <c r="AB43" s="135">
        <v>0.15275197001032706</v>
      </c>
      <c r="AC43" s="135">
        <v>7.1407280044751397E-3</v>
      </c>
      <c r="AD43" s="135">
        <v>0.12484705517798719</v>
      </c>
      <c r="AE43" s="136"/>
      <c r="AF43" s="137">
        <v>1633.7537476142697</v>
      </c>
      <c r="AG43" s="137">
        <v>733.93899999999996</v>
      </c>
      <c r="AH43" s="137">
        <v>8804.7000000000007</v>
      </c>
      <c r="AI43" s="137">
        <v>1288</v>
      </c>
      <c r="AJ43" s="137" t="s">
        <v>394</v>
      </c>
      <c r="AK43" s="137" t="s">
        <v>392</v>
      </c>
      <c r="AL43" s="137" t="s">
        <v>49</v>
      </c>
    </row>
    <row r="44" spans="1:38" s="2" customFormat="1" ht="26.25" customHeight="1" thickBot="1" x14ac:dyDescent="0.25">
      <c r="A44" s="62" t="s">
        <v>70</v>
      </c>
      <c r="B44" s="62" t="s">
        <v>111</v>
      </c>
      <c r="C44" s="63" t="s">
        <v>112</v>
      </c>
      <c r="D44" s="64"/>
      <c r="E44" s="135">
        <v>12.653133758411023</v>
      </c>
      <c r="F44" s="135">
        <v>1.7999924210701002</v>
      </c>
      <c r="G44" s="135">
        <v>0.22327470643418632</v>
      </c>
      <c r="H44" s="135">
        <v>2.3740509306764148E-3</v>
      </c>
      <c r="I44" s="135" t="s">
        <v>391</v>
      </c>
      <c r="J44" s="135" t="s">
        <v>391</v>
      </c>
      <c r="K44" s="135" t="s">
        <v>391</v>
      </c>
      <c r="L44" s="135" t="s">
        <v>391</v>
      </c>
      <c r="M44" s="135">
        <v>5.1043150463850164</v>
      </c>
      <c r="N44" s="135">
        <v>0.10972357001908585</v>
      </c>
      <c r="O44" s="135">
        <v>3.1896386633455181E-3</v>
      </c>
      <c r="P44" s="135">
        <v>1.3715446252385727E-3</v>
      </c>
      <c r="Q44" s="135">
        <v>6.8577231261928648E-3</v>
      </c>
      <c r="R44" s="135">
        <v>1.5948193316727591E-2</v>
      </c>
      <c r="S44" s="135">
        <v>0.5422385727687381</v>
      </c>
      <c r="T44" s="135">
        <v>2.2327470643418626E-2</v>
      </c>
      <c r="U44" s="135">
        <v>3.1896386633455181E-3</v>
      </c>
      <c r="V44" s="135">
        <v>0.31896386633455182</v>
      </c>
      <c r="W44" s="135" t="s">
        <v>392</v>
      </c>
      <c r="X44" s="135">
        <v>9.5689159900365535E-3</v>
      </c>
      <c r="Y44" s="135">
        <v>1.5948193316727591E-2</v>
      </c>
      <c r="Z44" s="135" t="s">
        <v>392</v>
      </c>
      <c r="AA44" s="135" t="s">
        <v>392</v>
      </c>
      <c r="AB44" s="135">
        <v>2.5517109306764145E-2</v>
      </c>
      <c r="AC44" s="135" t="s">
        <v>392</v>
      </c>
      <c r="AD44" s="135" t="s">
        <v>392</v>
      </c>
      <c r="AE44" s="136"/>
      <c r="AF44" s="137">
        <v>13715.446252385731</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391</v>
      </c>
      <c r="J45" s="135" t="s">
        <v>391</v>
      </c>
      <c r="K45" s="135" t="s">
        <v>391</v>
      </c>
      <c r="L45" s="135" t="s">
        <v>391</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391</v>
      </c>
      <c r="J46" s="135" t="s">
        <v>391</v>
      </c>
      <c r="K46" s="135" t="s">
        <v>391</v>
      </c>
      <c r="L46" s="135" t="s">
        <v>391</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t="s">
        <v>391</v>
      </c>
      <c r="J47" s="135" t="s">
        <v>391</v>
      </c>
      <c r="K47" s="135" t="s">
        <v>391</v>
      </c>
      <c r="L47" s="135" t="s">
        <v>391</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0.85792442105263156</v>
      </c>
      <c r="G48" s="135" t="s">
        <v>392</v>
      </c>
      <c r="H48" s="135" t="s">
        <v>392</v>
      </c>
      <c r="I48" s="135" t="s">
        <v>391</v>
      </c>
      <c r="J48" s="135" t="s">
        <v>391</v>
      </c>
      <c r="K48" s="135" t="s">
        <v>391</v>
      </c>
      <c r="L48" s="135" t="s">
        <v>391</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14.65</v>
      </c>
      <c r="AL48" s="137" t="s">
        <v>397</v>
      </c>
    </row>
    <row r="49" spans="1:38" s="2" customFormat="1" ht="26.25" customHeight="1" thickBot="1" x14ac:dyDescent="0.25">
      <c r="A49" s="62" t="s">
        <v>119</v>
      </c>
      <c r="B49" s="62" t="s">
        <v>122</v>
      </c>
      <c r="C49" s="63" t="s">
        <v>123</v>
      </c>
      <c r="D49" s="64"/>
      <c r="E49" s="135">
        <v>8.6939999999999999E-4</v>
      </c>
      <c r="F49" s="135">
        <v>7.4381999999999998E-3</v>
      </c>
      <c r="G49" s="135">
        <v>7.7280000000000003E-4</v>
      </c>
      <c r="H49" s="135">
        <v>3.5742000000000005E-3</v>
      </c>
      <c r="I49" s="135" t="s">
        <v>391</v>
      </c>
      <c r="J49" s="135" t="s">
        <v>391</v>
      </c>
      <c r="K49" s="135" t="s">
        <v>391</v>
      </c>
      <c r="L49" s="135" t="s">
        <v>391</v>
      </c>
      <c r="M49" s="135">
        <v>0.44435999999999998</v>
      </c>
      <c r="N49" s="135">
        <v>0.36708000000000002</v>
      </c>
      <c r="O49" s="135">
        <v>6.7619999999999998E-3</v>
      </c>
      <c r="P49" s="135">
        <v>1.1592E-2</v>
      </c>
      <c r="Q49" s="135">
        <v>1.2558E-2</v>
      </c>
      <c r="R49" s="135">
        <v>0.16422</v>
      </c>
      <c r="S49" s="135">
        <v>4.6367999999999999E-2</v>
      </c>
      <c r="T49" s="135">
        <v>0.11592</v>
      </c>
      <c r="U49" s="135">
        <v>1.5455999999999999E-2</v>
      </c>
      <c r="V49" s="135">
        <v>0.21252000000000001</v>
      </c>
      <c r="W49" s="135">
        <v>2.8980000000000001</v>
      </c>
      <c r="X49" s="135">
        <v>0.15456</v>
      </c>
      <c r="Y49" s="135">
        <v>0.19320000000000001</v>
      </c>
      <c r="Z49" s="135">
        <v>9.6600000000000005E-2</v>
      </c>
      <c r="AA49" s="135">
        <v>6.7620000000000013E-2</v>
      </c>
      <c r="AB49" s="135">
        <v>0.5119800000000001</v>
      </c>
      <c r="AC49" s="135" t="s">
        <v>392</v>
      </c>
      <c r="AD49" s="135" t="s">
        <v>392</v>
      </c>
      <c r="AE49" s="136"/>
      <c r="AF49" s="137" t="s">
        <v>392</v>
      </c>
      <c r="AG49" s="137" t="s">
        <v>392</v>
      </c>
      <c r="AH49" s="137" t="s">
        <v>392</v>
      </c>
      <c r="AI49" s="137" t="s">
        <v>392</v>
      </c>
      <c r="AJ49" s="137" t="s">
        <v>392</v>
      </c>
      <c r="AK49" s="137">
        <v>0.96599999999999997</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391</v>
      </c>
      <c r="J50" s="135" t="s">
        <v>391</v>
      </c>
      <c r="K50" s="135" t="s">
        <v>391</v>
      </c>
      <c r="L50" s="135" t="s">
        <v>391</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0.126</v>
      </c>
      <c r="G51" s="135" t="s">
        <v>392</v>
      </c>
      <c r="H51" s="135" t="s">
        <v>392</v>
      </c>
      <c r="I51" s="135" t="s">
        <v>391</v>
      </c>
      <c r="J51" s="135" t="s">
        <v>391</v>
      </c>
      <c r="K51" s="135" t="s">
        <v>391</v>
      </c>
      <c r="L51" s="135" t="s">
        <v>391</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1.26</v>
      </c>
      <c r="AL51" s="137" t="s">
        <v>399</v>
      </c>
    </row>
    <row r="52" spans="1:38" s="2" customFormat="1" ht="26.25" customHeight="1" thickBot="1" x14ac:dyDescent="0.25">
      <c r="A52" s="62" t="s">
        <v>119</v>
      </c>
      <c r="B52" s="66" t="s">
        <v>128</v>
      </c>
      <c r="C52" s="68" t="s">
        <v>363</v>
      </c>
      <c r="D52" s="65"/>
      <c r="E52" s="135">
        <v>0.24406735058635298</v>
      </c>
      <c r="F52" s="135">
        <v>1.4342000000000001</v>
      </c>
      <c r="G52" s="135">
        <v>3.991480784932</v>
      </c>
      <c r="H52" s="135">
        <v>7.8881000000000003E-3</v>
      </c>
      <c r="I52" s="135" t="s">
        <v>391</v>
      </c>
      <c r="J52" s="135" t="s">
        <v>391</v>
      </c>
      <c r="K52" s="135" t="s">
        <v>391</v>
      </c>
      <c r="L52" s="135" t="s">
        <v>391</v>
      </c>
      <c r="M52" s="135">
        <v>0.14197662178541173</v>
      </c>
      <c r="N52" s="135">
        <v>3.6572100000000003E-2</v>
      </c>
      <c r="O52" s="135">
        <v>3.6572100000000003E-2</v>
      </c>
      <c r="P52" s="135">
        <v>3.6572100000000003E-2</v>
      </c>
      <c r="Q52" s="135">
        <v>3.6572100000000003E-2</v>
      </c>
      <c r="R52" s="135">
        <v>3.6572100000000003E-2</v>
      </c>
      <c r="S52" s="135">
        <v>3.6572100000000003E-2</v>
      </c>
      <c r="T52" s="135">
        <v>3.6572100000000003E-2</v>
      </c>
      <c r="U52" s="135">
        <v>3.6572100000000003E-2</v>
      </c>
      <c r="V52" s="135">
        <v>3.6572100000000003E-2</v>
      </c>
      <c r="W52" s="135">
        <v>4.0874700000000007E-2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7.1710000000000003</v>
      </c>
      <c r="AL52" s="137" t="s">
        <v>400</v>
      </c>
    </row>
    <row r="53" spans="1:38" s="2" customFormat="1" ht="26.25" customHeight="1" thickBot="1" x14ac:dyDescent="0.25">
      <c r="A53" s="62" t="s">
        <v>119</v>
      </c>
      <c r="B53" s="66" t="s">
        <v>129</v>
      </c>
      <c r="C53" s="68" t="s">
        <v>130</v>
      </c>
      <c r="D53" s="65"/>
      <c r="E53" s="135" t="s">
        <v>392</v>
      </c>
      <c r="F53" s="135">
        <v>1.7113451712328767</v>
      </c>
      <c r="G53" s="135" t="s">
        <v>392</v>
      </c>
      <c r="H53" s="135" t="s">
        <v>392</v>
      </c>
      <c r="I53" s="135" t="s">
        <v>391</v>
      </c>
      <c r="J53" s="135" t="s">
        <v>391</v>
      </c>
      <c r="K53" s="135" t="s">
        <v>391</v>
      </c>
      <c r="L53" s="135" t="s">
        <v>391</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1.3859999999999999</v>
      </c>
      <c r="AL53" s="137" t="s">
        <v>401</v>
      </c>
    </row>
    <row r="54" spans="1:38" s="2" customFormat="1" ht="37.5" customHeight="1" thickBot="1" x14ac:dyDescent="0.25">
      <c r="A54" s="62" t="s">
        <v>119</v>
      </c>
      <c r="B54" s="66" t="s">
        <v>131</v>
      </c>
      <c r="C54" s="68" t="s">
        <v>132</v>
      </c>
      <c r="D54" s="65"/>
      <c r="E54" s="135" t="s">
        <v>392</v>
      </c>
      <c r="F54" s="135">
        <v>0.38770000000000004</v>
      </c>
      <c r="G54" s="135" t="s">
        <v>392</v>
      </c>
      <c r="H54" s="135" t="s">
        <v>392</v>
      </c>
      <c r="I54" s="135" t="s">
        <v>391</v>
      </c>
      <c r="J54" s="135" t="s">
        <v>391</v>
      </c>
      <c r="K54" s="135" t="s">
        <v>391</v>
      </c>
      <c r="L54" s="135" t="s">
        <v>391</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3877</v>
      </c>
      <c r="AL54" s="137" t="s">
        <v>402</v>
      </c>
    </row>
    <row r="55" spans="1:38" s="2" customFormat="1" ht="26.25" customHeight="1" thickBot="1" x14ac:dyDescent="0.25">
      <c r="A55" s="62" t="s">
        <v>119</v>
      </c>
      <c r="B55" s="66" t="s">
        <v>133</v>
      </c>
      <c r="C55" s="68" t="s">
        <v>134</v>
      </c>
      <c r="D55" s="65"/>
      <c r="E55" s="135">
        <v>3.4734014826414361E-2</v>
      </c>
      <c r="F55" s="135">
        <v>3.4844110396055457E-2</v>
      </c>
      <c r="G55" s="135">
        <v>0.63467471264367825</v>
      </c>
      <c r="H55" s="135" t="s">
        <v>392</v>
      </c>
      <c r="I55" s="135" t="s">
        <v>391</v>
      </c>
      <c r="J55" s="135" t="s">
        <v>391</v>
      </c>
      <c r="K55" s="135" t="s">
        <v>391</v>
      </c>
      <c r="L55" s="135" t="s">
        <v>391</v>
      </c>
      <c r="M55" s="135">
        <v>0.15742387501697236</v>
      </c>
      <c r="N55" s="135">
        <v>5.1105235200791063E-2</v>
      </c>
      <c r="O55" s="135">
        <v>0.20552358330015813</v>
      </c>
      <c r="P55" s="135">
        <v>4.8198115010708996E-2</v>
      </c>
      <c r="Q55" s="135">
        <v>3.9004578444587101E-2</v>
      </c>
      <c r="R55" s="135">
        <v>1.7945695697700877E-2</v>
      </c>
      <c r="S55" s="135">
        <v>1.8623820218353838E-2</v>
      </c>
      <c r="T55" s="135">
        <v>0.39274272941319271</v>
      </c>
      <c r="U55" s="135">
        <v>5.4785618449106673E-3</v>
      </c>
      <c r="V55" s="135">
        <v>5.3156349886625973</v>
      </c>
      <c r="W55" s="135" t="s">
        <v>392</v>
      </c>
      <c r="X55" s="135">
        <v>4.693384748326045E-7</v>
      </c>
      <c r="Y55" s="135">
        <v>7.985759124017447E-7</v>
      </c>
      <c r="Z55" s="135">
        <v>4.4131826737991164E-7</v>
      </c>
      <c r="AA55" s="135">
        <v>4.4131826737991164E-7</v>
      </c>
      <c r="AB55" s="135">
        <v>2.1505509219941723E-6</v>
      </c>
      <c r="AC55" s="135" t="s">
        <v>392</v>
      </c>
      <c r="AD55" s="135" t="s">
        <v>392</v>
      </c>
      <c r="AE55" s="136"/>
      <c r="AF55" s="137" t="s">
        <v>392</v>
      </c>
      <c r="AG55" s="137" t="s">
        <v>392</v>
      </c>
      <c r="AH55" s="137" t="s">
        <v>392</v>
      </c>
      <c r="AI55" s="137" t="s">
        <v>392</v>
      </c>
      <c r="AJ55" s="137" t="s">
        <v>392</v>
      </c>
      <c r="AK55" s="137">
        <v>1.4482758620689655</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391</v>
      </c>
      <c r="J56" s="135" t="s">
        <v>391</v>
      </c>
      <c r="K56" s="135" t="s">
        <v>391</v>
      </c>
      <c r="L56" s="135" t="s">
        <v>391</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t="s">
        <v>391</v>
      </c>
      <c r="J57" s="135" t="s">
        <v>391</v>
      </c>
      <c r="K57" s="135" t="s">
        <v>391</v>
      </c>
      <c r="L57" s="135" t="s">
        <v>391</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2995.0729999999999</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t="s">
        <v>391</v>
      </c>
      <c r="J58" s="135" t="s">
        <v>391</v>
      </c>
      <c r="K58" s="135" t="s">
        <v>391</v>
      </c>
      <c r="L58" s="135" t="s">
        <v>391</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502.43599999999998</v>
      </c>
      <c r="AL58" s="137" t="s">
        <v>407</v>
      </c>
    </row>
    <row r="59" spans="1:38" s="2" customFormat="1" ht="26.25" customHeight="1" thickBot="1" x14ac:dyDescent="0.25">
      <c r="A59" s="62" t="s">
        <v>53</v>
      </c>
      <c r="B59" s="70" t="s">
        <v>141</v>
      </c>
      <c r="C59" s="63" t="s">
        <v>373</v>
      </c>
      <c r="D59" s="64"/>
      <c r="E59" s="135" t="s">
        <v>393</v>
      </c>
      <c r="F59" s="135">
        <v>6.6585000000000004E-3</v>
      </c>
      <c r="G59" s="135" t="s">
        <v>393</v>
      </c>
      <c r="H59" s="135">
        <v>1.8643799999999999E-2</v>
      </c>
      <c r="I59" s="135" t="s">
        <v>391</v>
      </c>
      <c r="J59" s="135" t="s">
        <v>391</v>
      </c>
      <c r="K59" s="135" t="s">
        <v>391</v>
      </c>
      <c r="L59" s="135" t="s">
        <v>391</v>
      </c>
      <c r="M59" s="135" t="s">
        <v>393</v>
      </c>
      <c r="N59" s="135">
        <v>0.58808724149999991</v>
      </c>
      <c r="O59" s="135">
        <v>3.3071292350000003E-2</v>
      </c>
      <c r="P59" s="135">
        <v>5.0613748499999994E-4</v>
      </c>
      <c r="Q59" s="135">
        <v>6.5419094050000001E-2</v>
      </c>
      <c r="R59" s="135">
        <v>7.9809113849999988E-2</v>
      </c>
      <c r="S59" s="135">
        <v>1.1809874650000002E-3</v>
      </c>
      <c r="T59" s="135">
        <v>0.16546190255000001</v>
      </c>
      <c r="U59" s="135">
        <v>0.294429096</v>
      </c>
      <c r="V59" s="135">
        <v>6.2423623150000003E-2</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457.21</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t="s">
        <v>391</v>
      </c>
      <c r="J60" s="135" t="s">
        <v>391</v>
      </c>
      <c r="K60" s="135" t="s">
        <v>391</v>
      </c>
      <c r="L60" s="135" t="s">
        <v>391</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t="s">
        <v>396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t="s">
        <v>391</v>
      </c>
      <c r="J61" s="135" t="s">
        <v>391</v>
      </c>
      <c r="K61" s="135" t="s">
        <v>391</v>
      </c>
      <c r="L61" s="135" t="s">
        <v>391</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0</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391</v>
      </c>
      <c r="J62" s="135" t="s">
        <v>391</v>
      </c>
      <c r="K62" s="135" t="s">
        <v>391</v>
      </c>
      <c r="L62" s="135" t="s">
        <v>391</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391</v>
      </c>
      <c r="J63" s="135" t="s">
        <v>391</v>
      </c>
      <c r="K63" s="135" t="s">
        <v>391</v>
      </c>
      <c r="L63" s="135" t="s">
        <v>391</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0.3301022097524175</v>
      </c>
      <c r="F64" s="135">
        <v>3.1531139999999999E-2</v>
      </c>
      <c r="G64" s="135">
        <v>1.3001837560587099E-3</v>
      </c>
      <c r="H64" s="135">
        <v>1.5907259575861997E-2</v>
      </c>
      <c r="I64" s="135" t="s">
        <v>391</v>
      </c>
      <c r="J64" s="135" t="s">
        <v>391</v>
      </c>
      <c r="K64" s="135" t="s">
        <v>391</v>
      </c>
      <c r="L64" s="135" t="s">
        <v>391</v>
      </c>
      <c r="M64" s="135">
        <v>0.54201751296543421</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350.346</v>
      </c>
      <c r="AL64" s="137" t="s">
        <v>412</v>
      </c>
    </row>
    <row r="65" spans="1:38" s="2" customFormat="1" ht="26.25" customHeight="1" thickBot="1" x14ac:dyDescent="0.25">
      <c r="A65" s="62" t="s">
        <v>53</v>
      </c>
      <c r="B65" s="66" t="s">
        <v>152</v>
      </c>
      <c r="C65" s="63" t="s">
        <v>153</v>
      </c>
      <c r="D65" s="64"/>
      <c r="E65" s="135">
        <v>2.6849965841744359</v>
      </c>
      <c r="F65" s="135" t="s">
        <v>392</v>
      </c>
      <c r="G65" s="135" t="s">
        <v>392</v>
      </c>
      <c r="H65" s="135">
        <v>8.2888545613061734E-2</v>
      </c>
      <c r="I65" s="135" t="s">
        <v>391</v>
      </c>
      <c r="J65" s="135" t="s">
        <v>391</v>
      </c>
      <c r="K65" s="135" t="s">
        <v>391</v>
      </c>
      <c r="L65" s="135" t="s">
        <v>391</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354.43660999999997</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391</v>
      </c>
      <c r="J66" s="135" t="s">
        <v>391</v>
      </c>
      <c r="K66" s="135" t="s">
        <v>391</v>
      </c>
      <c r="L66" s="135" t="s">
        <v>391</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391</v>
      </c>
      <c r="J67" s="135" t="s">
        <v>391</v>
      </c>
      <c r="K67" s="135" t="s">
        <v>391</v>
      </c>
      <c r="L67" s="135" t="s">
        <v>391</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391</v>
      </c>
      <c r="J68" s="135" t="s">
        <v>391</v>
      </c>
      <c r="K68" s="135" t="s">
        <v>391</v>
      </c>
      <c r="L68" s="135" t="s">
        <v>391</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391</v>
      </c>
      <c r="J69" s="135" t="s">
        <v>391</v>
      </c>
      <c r="K69" s="135" t="s">
        <v>391</v>
      </c>
      <c r="L69" s="135" t="s">
        <v>391</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0.54761290347559111</v>
      </c>
      <c r="F70" s="135">
        <v>2.5392382124397108</v>
      </c>
      <c r="G70" s="135">
        <v>0.95069418568733532</v>
      </c>
      <c r="H70" s="135">
        <v>0.8224057658803926</v>
      </c>
      <c r="I70" s="135" t="s">
        <v>391</v>
      </c>
      <c r="J70" s="135" t="s">
        <v>391</v>
      </c>
      <c r="K70" s="135" t="s">
        <v>391</v>
      </c>
      <c r="L70" s="135" t="s">
        <v>391</v>
      </c>
      <c r="M70" s="135">
        <v>0.24945163585111599</v>
      </c>
      <c r="N70" s="135" t="s">
        <v>394</v>
      </c>
      <c r="O70" s="135" t="s">
        <v>394</v>
      </c>
      <c r="P70" s="135">
        <v>0.21446985000000002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2589.7908379465939</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391</v>
      </c>
      <c r="J71" s="135" t="s">
        <v>391</v>
      </c>
      <c r="K71" s="135" t="s">
        <v>391</v>
      </c>
      <c r="L71" s="135" t="s">
        <v>391</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0.27239999999999998</v>
      </c>
      <c r="G72" s="135" t="s">
        <v>393</v>
      </c>
      <c r="H72" s="135" t="s">
        <v>393</v>
      </c>
      <c r="I72" s="135" t="s">
        <v>391</v>
      </c>
      <c r="J72" s="135" t="s">
        <v>391</v>
      </c>
      <c r="K72" s="135" t="s">
        <v>391</v>
      </c>
      <c r="L72" s="135" t="s">
        <v>391</v>
      </c>
      <c r="M72" s="135" t="s">
        <v>393</v>
      </c>
      <c r="N72" s="135">
        <v>8.9436216612952837</v>
      </c>
      <c r="O72" s="135">
        <v>0.16837148311039998</v>
      </c>
      <c r="P72" s="135">
        <v>9.8257008838399981E-2</v>
      </c>
      <c r="Q72" s="135">
        <v>0.72640000000000005</v>
      </c>
      <c r="R72" s="135">
        <v>8.1720000000000006</v>
      </c>
      <c r="S72" s="135">
        <v>0.50540882658054576</v>
      </c>
      <c r="T72" s="135">
        <v>0.25424000000000002</v>
      </c>
      <c r="U72" s="135">
        <v>3.6319999999999998E-2</v>
      </c>
      <c r="V72" s="135">
        <v>7.2640000000000002</v>
      </c>
      <c r="W72" s="135">
        <v>11.967397665584954</v>
      </c>
      <c r="X72" s="135" t="s">
        <v>393</v>
      </c>
      <c r="Y72" s="135" t="s">
        <v>393</v>
      </c>
      <c r="Z72" s="135" t="s">
        <v>393</v>
      </c>
      <c r="AA72" s="135" t="s">
        <v>393</v>
      </c>
      <c r="AB72" s="135">
        <v>0.12420884981558175</v>
      </c>
      <c r="AC72" s="135">
        <v>5.4479999999999994E-2</v>
      </c>
      <c r="AD72" s="135">
        <v>4.54</v>
      </c>
      <c r="AE72" s="136"/>
      <c r="AF72" s="137" t="s">
        <v>392</v>
      </c>
      <c r="AG72" s="137" t="s">
        <v>392</v>
      </c>
      <c r="AH72" s="137" t="s">
        <v>392</v>
      </c>
      <c r="AI72" s="137" t="s">
        <v>392</v>
      </c>
      <c r="AJ72" s="137" t="s">
        <v>392</v>
      </c>
      <c r="AK72" s="137">
        <v>1816</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391</v>
      </c>
      <c r="J73" s="135" t="s">
        <v>391</v>
      </c>
      <c r="K73" s="135" t="s">
        <v>391</v>
      </c>
      <c r="L73" s="135" t="s">
        <v>391</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3.3710300000000006E-2</v>
      </c>
      <c r="F74" s="135" t="s">
        <v>393</v>
      </c>
      <c r="G74" s="135">
        <v>0.20226180000000002</v>
      </c>
      <c r="H74" s="135" t="s">
        <v>393</v>
      </c>
      <c r="I74" s="135" t="s">
        <v>391</v>
      </c>
      <c r="J74" s="135" t="s">
        <v>391</v>
      </c>
      <c r="K74" s="135" t="s">
        <v>391</v>
      </c>
      <c r="L74" s="135" t="s">
        <v>391</v>
      </c>
      <c r="M74" s="135">
        <v>4.1126566000000002</v>
      </c>
      <c r="N74" s="135" t="s">
        <v>392</v>
      </c>
      <c r="O74" s="135" t="s">
        <v>392</v>
      </c>
      <c r="P74" s="135" t="s">
        <v>392</v>
      </c>
      <c r="Q74" s="135" t="s">
        <v>392</v>
      </c>
      <c r="R74" s="135" t="s">
        <v>392</v>
      </c>
      <c r="S74" s="135" t="s">
        <v>392</v>
      </c>
      <c r="T74" s="135" t="s">
        <v>392</v>
      </c>
      <c r="U74" s="135" t="s">
        <v>392</v>
      </c>
      <c r="V74" s="135" t="s">
        <v>392</v>
      </c>
      <c r="W74" s="135">
        <v>0.35554761479363944</v>
      </c>
      <c r="X74" s="135">
        <v>4.0452360000000007E-2</v>
      </c>
      <c r="Y74" s="135">
        <v>4.0452360000000007E-2</v>
      </c>
      <c r="Z74" s="135">
        <v>4.0452360000000007E-2</v>
      </c>
      <c r="AA74" s="135">
        <v>5.0565450000000008E-3</v>
      </c>
      <c r="AB74" s="135">
        <v>0.12641362500000003</v>
      </c>
      <c r="AC74" s="135">
        <v>511.12800000000004</v>
      </c>
      <c r="AD74" s="135" t="s">
        <v>392</v>
      </c>
      <c r="AE74" s="136"/>
      <c r="AF74" s="137" t="s">
        <v>392</v>
      </c>
      <c r="AG74" s="137" t="s">
        <v>392</v>
      </c>
      <c r="AH74" s="137" t="s">
        <v>392</v>
      </c>
      <c r="AI74" s="137" t="s">
        <v>392</v>
      </c>
      <c r="AJ74" s="137" t="s">
        <v>392</v>
      </c>
      <c r="AK74" s="137">
        <v>170</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391</v>
      </c>
      <c r="J75" s="135" t="s">
        <v>391</v>
      </c>
      <c r="K75" s="135" t="s">
        <v>391</v>
      </c>
      <c r="L75" s="135" t="s">
        <v>391</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391</v>
      </c>
      <c r="J76" s="135" t="s">
        <v>391</v>
      </c>
      <c r="K76" s="135" t="s">
        <v>391</v>
      </c>
      <c r="L76" s="135" t="s">
        <v>391</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1.1519881031064106E-3</v>
      </c>
      <c r="H77" s="135" t="s">
        <v>394</v>
      </c>
      <c r="I77" s="135" t="s">
        <v>391</v>
      </c>
      <c r="J77" s="135" t="s">
        <v>391</v>
      </c>
      <c r="K77" s="135" t="s">
        <v>391</v>
      </c>
      <c r="L77" s="135" t="s">
        <v>391</v>
      </c>
      <c r="M77" s="135" t="s">
        <v>393</v>
      </c>
      <c r="N77" s="135">
        <v>1.9583797752808982E-2</v>
      </c>
      <c r="O77" s="135">
        <v>2.7647714474553857E-3</v>
      </c>
      <c r="P77" s="135">
        <v>5.7599405155320535E-3</v>
      </c>
      <c r="Q77" s="135">
        <v>5.5295428949107708E-4</v>
      </c>
      <c r="R77" s="135" t="s">
        <v>392</v>
      </c>
      <c r="S77" s="135" t="s">
        <v>392</v>
      </c>
      <c r="T77" s="135" t="s">
        <v>392</v>
      </c>
      <c r="U77" s="135" t="s">
        <v>392</v>
      </c>
      <c r="V77" s="135">
        <v>4.6079524124256428E-2</v>
      </c>
      <c r="W77" s="135">
        <v>5.7599405155320544E-3</v>
      </c>
      <c r="X77" s="135" t="s">
        <v>392</v>
      </c>
      <c r="Y77" s="135" t="s">
        <v>392</v>
      </c>
      <c r="Z77" s="135" t="s">
        <v>392</v>
      </c>
      <c r="AA77" s="135" t="s">
        <v>392</v>
      </c>
      <c r="AB77" s="135" t="s">
        <v>392</v>
      </c>
      <c r="AC77" s="135" t="s">
        <v>392</v>
      </c>
      <c r="AD77" s="135">
        <v>1.0367892927957698</v>
      </c>
      <c r="AE77" s="136"/>
      <c r="AF77" s="137" t="s">
        <v>392</v>
      </c>
      <c r="AG77" s="137" t="s">
        <v>392</v>
      </c>
      <c r="AH77" s="137" t="s">
        <v>392</v>
      </c>
      <c r="AI77" s="137" t="s">
        <v>392</v>
      </c>
      <c r="AJ77" s="137" t="s">
        <v>392</v>
      </c>
      <c r="AK77" s="137">
        <v>31.151988103106412</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t="s">
        <v>391</v>
      </c>
      <c r="J78" s="135" t="s">
        <v>391</v>
      </c>
      <c r="K78" s="135" t="s">
        <v>391</v>
      </c>
      <c r="L78" s="135" t="s">
        <v>391</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391</v>
      </c>
      <c r="J79" s="135" t="s">
        <v>391</v>
      </c>
      <c r="K79" s="135" t="s">
        <v>391</v>
      </c>
      <c r="L79" s="135" t="s">
        <v>391</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391</v>
      </c>
      <c r="J80" s="135" t="s">
        <v>391</v>
      </c>
      <c r="K80" s="135" t="s">
        <v>391</v>
      </c>
      <c r="L80" s="135" t="s">
        <v>391</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t="s">
        <v>394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391</v>
      </c>
      <c r="J81" s="135" t="s">
        <v>391</v>
      </c>
      <c r="K81" s="135" t="s">
        <v>391</v>
      </c>
      <c r="L81" s="135" t="s">
        <v>391</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8.6982743645574736</v>
      </c>
      <c r="G82" s="135" t="s">
        <v>392</v>
      </c>
      <c r="H82" s="135" t="s">
        <v>392</v>
      </c>
      <c r="I82" s="135" t="s">
        <v>391</v>
      </c>
      <c r="J82" s="135" t="s">
        <v>391</v>
      </c>
      <c r="K82" s="135" t="s">
        <v>391</v>
      </c>
      <c r="L82" s="135" t="s">
        <v>391</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10253</v>
      </c>
      <c r="AL82" s="137" t="s">
        <v>429</v>
      </c>
    </row>
    <row r="83" spans="1:38" s="2" customFormat="1" ht="26.25" customHeight="1" thickBot="1" x14ac:dyDescent="0.25">
      <c r="A83" s="62" t="s">
        <v>53</v>
      </c>
      <c r="B83" s="73" t="s">
        <v>188</v>
      </c>
      <c r="C83" s="74" t="s">
        <v>189</v>
      </c>
      <c r="D83" s="64"/>
      <c r="E83" s="135" t="s">
        <v>392</v>
      </c>
      <c r="F83" s="135">
        <v>4.48E-2</v>
      </c>
      <c r="G83" s="135" t="s">
        <v>392</v>
      </c>
      <c r="H83" s="135" t="s">
        <v>392</v>
      </c>
      <c r="I83" s="135" t="s">
        <v>391</v>
      </c>
      <c r="J83" s="135" t="s">
        <v>391</v>
      </c>
      <c r="K83" s="135" t="s">
        <v>391</v>
      </c>
      <c r="L83" s="135" t="s">
        <v>391</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2800</v>
      </c>
      <c r="AL83" s="137" t="s">
        <v>430</v>
      </c>
    </row>
    <row r="84" spans="1:38" s="2" customFormat="1" ht="26.25" customHeight="1" thickBot="1" x14ac:dyDescent="0.25">
      <c r="A84" s="62" t="s">
        <v>53</v>
      </c>
      <c r="B84" s="73" t="s">
        <v>190</v>
      </c>
      <c r="C84" s="74" t="s">
        <v>191</v>
      </c>
      <c r="D84" s="64"/>
      <c r="E84" s="135" t="s">
        <v>392</v>
      </c>
      <c r="F84" s="135" t="s">
        <v>394</v>
      </c>
      <c r="G84" s="135" t="s">
        <v>392</v>
      </c>
      <c r="H84" s="135" t="s">
        <v>392</v>
      </c>
      <c r="I84" s="135" t="s">
        <v>391</v>
      </c>
      <c r="J84" s="135" t="s">
        <v>391</v>
      </c>
      <c r="K84" s="135" t="s">
        <v>391</v>
      </c>
      <c r="L84" s="135" t="s">
        <v>391</v>
      </c>
      <c r="M84" s="135" t="s">
        <v>394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394</v>
      </c>
      <c r="AL84" s="137" t="s">
        <v>431</v>
      </c>
    </row>
    <row r="85" spans="1:38" s="2" customFormat="1" ht="26.25" customHeight="1" thickBot="1" x14ac:dyDescent="0.25">
      <c r="A85" s="62" t="s">
        <v>185</v>
      </c>
      <c r="B85" s="68" t="s">
        <v>192</v>
      </c>
      <c r="C85" s="74" t="s">
        <v>374</v>
      </c>
      <c r="D85" s="64"/>
      <c r="E85" s="135" t="s">
        <v>392</v>
      </c>
      <c r="F85" s="135">
        <v>22.006164640000001</v>
      </c>
      <c r="G85" s="135" t="s">
        <v>392</v>
      </c>
      <c r="H85" s="135" t="s">
        <v>392</v>
      </c>
      <c r="I85" s="135" t="s">
        <v>391</v>
      </c>
      <c r="J85" s="135" t="s">
        <v>391</v>
      </c>
      <c r="K85" s="135" t="s">
        <v>391</v>
      </c>
      <c r="L85" s="135" t="s">
        <v>391</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22.006164640000001</v>
      </c>
      <c r="AL85" s="137" t="s">
        <v>432</v>
      </c>
    </row>
    <row r="86" spans="1:38" s="2" customFormat="1" ht="26.25" customHeight="1" thickBot="1" x14ac:dyDescent="0.25">
      <c r="A86" s="62" t="s">
        <v>185</v>
      </c>
      <c r="B86" s="68" t="s">
        <v>193</v>
      </c>
      <c r="C86" s="72" t="s">
        <v>194</v>
      </c>
      <c r="D86" s="64"/>
      <c r="E86" s="135" t="s">
        <v>394</v>
      </c>
      <c r="F86" s="135">
        <v>0.41456786732764822</v>
      </c>
      <c r="G86" s="135" t="s">
        <v>394</v>
      </c>
      <c r="H86" s="135" t="s">
        <v>394</v>
      </c>
      <c r="I86" s="135" t="s">
        <v>391</v>
      </c>
      <c r="J86" s="135" t="s">
        <v>391</v>
      </c>
      <c r="K86" s="135" t="s">
        <v>391</v>
      </c>
      <c r="L86" s="135" t="s">
        <v>391</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10253</v>
      </c>
      <c r="AL86" s="137" t="s">
        <v>429</v>
      </c>
    </row>
    <row r="87" spans="1:38" s="2" customFormat="1" ht="26.25" customHeight="1" thickBot="1" x14ac:dyDescent="0.25">
      <c r="A87" s="62" t="s">
        <v>185</v>
      </c>
      <c r="B87" s="68" t="s">
        <v>195</v>
      </c>
      <c r="C87" s="72" t="s">
        <v>196</v>
      </c>
      <c r="D87" s="64"/>
      <c r="E87" s="135" t="s">
        <v>392</v>
      </c>
      <c r="F87" s="135">
        <v>4.7024702389838823E-2</v>
      </c>
      <c r="G87" s="135" t="s">
        <v>392</v>
      </c>
      <c r="H87" s="135" t="s">
        <v>392</v>
      </c>
      <c r="I87" s="135" t="s">
        <v>391</v>
      </c>
      <c r="J87" s="135" t="s">
        <v>391</v>
      </c>
      <c r="K87" s="135" t="s">
        <v>391</v>
      </c>
      <c r="L87" s="135" t="s">
        <v>391</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2.3441261476101261</v>
      </c>
      <c r="AL87" s="137" t="s">
        <v>433</v>
      </c>
    </row>
    <row r="88" spans="1:38" s="2" customFormat="1" ht="26.25" customHeight="1" thickBot="1" x14ac:dyDescent="0.25">
      <c r="A88" s="62" t="s">
        <v>185</v>
      </c>
      <c r="B88" s="68" t="s">
        <v>197</v>
      </c>
      <c r="C88" s="72" t="s">
        <v>198</v>
      </c>
      <c r="D88" s="64"/>
      <c r="E88" s="135" t="s">
        <v>392</v>
      </c>
      <c r="F88" s="135">
        <v>2.3774546341451606</v>
      </c>
      <c r="G88" s="135" t="s">
        <v>392</v>
      </c>
      <c r="H88" s="135" t="s">
        <v>392</v>
      </c>
      <c r="I88" s="135" t="s">
        <v>391</v>
      </c>
      <c r="J88" s="135" t="s">
        <v>391</v>
      </c>
      <c r="K88" s="135" t="s">
        <v>391</v>
      </c>
      <c r="L88" s="135" t="s">
        <v>391</v>
      </c>
      <c r="M88" s="135" t="s">
        <v>392</v>
      </c>
      <c r="N88" s="135" t="s">
        <v>392</v>
      </c>
      <c r="O88" s="135" t="s">
        <v>392</v>
      </c>
      <c r="P88" s="135" t="s">
        <v>392</v>
      </c>
      <c r="Q88" s="135" t="s">
        <v>392</v>
      </c>
      <c r="R88" s="135" t="s">
        <v>392</v>
      </c>
      <c r="S88" s="135" t="s">
        <v>392</v>
      </c>
      <c r="T88" s="135" t="s">
        <v>392</v>
      </c>
      <c r="U88" s="135" t="s">
        <v>392</v>
      </c>
      <c r="V88" s="135" t="s">
        <v>392</v>
      </c>
      <c r="W88" s="135" t="s">
        <v>392</v>
      </c>
      <c r="X88" s="135">
        <v>0.19320584999999998</v>
      </c>
      <c r="Y88" s="135" t="s">
        <v>392</v>
      </c>
      <c r="Z88" s="135" t="s">
        <v>392</v>
      </c>
      <c r="AA88" s="135" t="s">
        <v>392</v>
      </c>
      <c r="AB88" s="135">
        <v>0.19320584999999998</v>
      </c>
      <c r="AC88" s="135" t="s">
        <v>392</v>
      </c>
      <c r="AD88" s="135" t="s">
        <v>392</v>
      </c>
      <c r="AE88" s="136"/>
      <c r="AF88" s="137" t="s">
        <v>392</v>
      </c>
      <c r="AG88" s="137" t="s">
        <v>392</v>
      </c>
      <c r="AH88" s="137" t="s">
        <v>392</v>
      </c>
      <c r="AI88" s="137" t="s">
        <v>392</v>
      </c>
      <c r="AJ88" s="137" t="s">
        <v>392</v>
      </c>
      <c r="AK88" s="137">
        <v>14.446525203225789</v>
      </c>
      <c r="AL88" s="137" t="s">
        <v>434</v>
      </c>
    </row>
    <row r="89" spans="1:38" s="2" customFormat="1" ht="26.25" customHeight="1" thickBot="1" x14ac:dyDescent="0.25">
      <c r="A89" s="62" t="s">
        <v>185</v>
      </c>
      <c r="B89" s="68" t="s">
        <v>199</v>
      </c>
      <c r="C89" s="72" t="s">
        <v>200</v>
      </c>
      <c r="D89" s="64"/>
      <c r="E89" s="135" t="s">
        <v>392</v>
      </c>
      <c r="F89" s="135">
        <v>4.7352915789473693</v>
      </c>
      <c r="G89" s="135" t="s">
        <v>392</v>
      </c>
      <c r="H89" s="135" t="s">
        <v>392</v>
      </c>
      <c r="I89" s="135" t="s">
        <v>391</v>
      </c>
      <c r="J89" s="135" t="s">
        <v>391</v>
      </c>
      <c r="K89" s="135" t="s">
        <v>391</v>
      </c>
      <c r="L89" s="135" t="s">
        <v>391</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9.4705831578947386</v>
      </c>
      <c r="AL89" s="137" t="s">
        <v>435</v>
      </c>
    </row>
    <row r="90" spans="1:38" s="7" customFormat="1" ht="26.25" customHeight="1" thickBot="1" x14ac:dyDescent="0.25">
      <c r="A90" s="62" t="s">
        <v>185</v>
      </c>
      <c r="B90" s="68" t="s">
        <v>201</v>
      </c>
      <c r="C90" s="72" t="s">
        <v>202</v>
      </c>
      <c r="D90" s="64"/>
      <c r="E90" s="135" t="s">
        <v>394</v>
      </c>
      <c r="F90" s="135">
        <v>0.32916598020000004</v>
      </c>
      <c r="G90" s="135" t="s">
        <v>392</v>
      </c>
      <c r="H90" s="135" t="s">
        <v>392</v>
      </c>
      <c r="I90" s="135" t="s">
        <v>391</v>
      </c>
      <c r="J90" s="135" t="s">
        <v>391</v>
      </c>
      <c r="K90" s="135" t="s">
        <v>391</v>
      </c>
      <c r="L90" s="135" t="s">
        <v>391</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777</v>
      </c>
      <c r="AL90" s="137" t="s">
        <v>436</v>
      </c>
    </row>
    <row r="91" spans="1:38" s="2" customFormat="1" ht="26.25" customHeight="1" thickBot="1" x14ac:dyDescent="0.25">
      <c r="A91" s="62" t="s">
        <v>185</v>
      </c>
      <c r="B91" s="66" t="s">
        <v>375</v>
      </c>
      <c r="C91" s="68" t="s">
        <v>203</v>
      </c>
      <c r="D91" s="64"/>
      <c r="E91" s="135">
        <v>3.5781668240000002E-2</v>
      </c>
      <c r="F91" s="135">
        <v>9.6183921240000012E-2</v>
      </c>
      <c r="G91" s="135">
        <v>1.2531188E-4</v>
      </c>
      <c r="H91" s="135">
        <v>8.2471750650000022E-2</v>
      </c>
      <c r="I91" s="135" t="s">
        <v>391</v>
      </c>
      <c r="J91" s="135" t="s">
        <v>391</v>
      </c>
      <c r="K91" s="135" t="s">
        <v>391</v>
      </c>
      <c r="L91" s="135" t="s">
        <v>391</v>
      </c>
      <c r="M91" s="135">
        <v>1.0952830582000002</v>
      </c>
      <c r="N91" s="135">
        <v>3.2531296000000001E-2</v>
      </c>
      <c r="O91" s="135">
        <v>0.10737405052000001</v>
      </c>
      <c r="P91" s="135">
        <v>2.3651579999999999E-6</v>
      </c>
      <c r="Q91" s="135">
        <v>5.5187020000000007E-5</v>
      </c>
      <c r="R91" s="135">
        <v>6.4730639999999997E-4</v>
      </c>
      <c r="S91" s="135">
        <v>0.12573597540000003</v>
      </c>
      <c r="T91" s="135">
        <v>5.4901139700000011E-2</v>
      </c>
      <c r="U91" s="135" t="s">
        <v>392</v>
      </c>
      <c r="V91" s="135">
        <v>6.4444759700000007E-2</v>
      </c>
      <c r="W91" s="135">
        <v>1.9872711000000006E-3</v>
      </c>
      <c r="X91" s="135">
        <v>2.2058709210000002E-3</v>
      </c>
      <c r="Y91" s="135">
        <v>8.9427199500000012E-4</v>
      </c>
      <c r="Z91" s="135">
        <v>8.9427199500000012E-4</v>
      </c>
      <c r="AA91" s="135">
        <v>8.9427199500000012E-4</v>
      </c>
      <c r="AB91" s="135">
        <v>4.8886869060000004E-3</v>
      </c>
      <c r="AC91" s="135" t="s">
        <v>392</v>
      </c>
      <c r="AD91" s="135" t="s">
        <v>392</v>
      </c>
      <c r="AE91" s="136"/>
      <c r="AF91" s="137" t="s">
        <v>392</v>
      </c>
      <c r="AG91" s="137" t="s">
        <v>392</v>
      </c>
      <c r="AH91" s="137" t="s">
        <v>392</v>
      </c>
      <c r="AI91" s="137" t="s">
        <v>392</v>
      </c>
      <c r="AJ91" s="137" t="s">
        <v>392</v>
      </c>
      <c r="AK91" s="137">
        <v>19.914205000000003</v>
      </c>
      <c r="AL91" s="137" t="s">
        <v>437</v>
      </c>
    </row>
    <row r="92" spans="1:38" s="2" customFormat="1" ht="26.25" customHeight="1" thickBot="1" x14ac:dyDescent="0.25">
      <c r="A92" s="62" t="s">
        <v>53</v>
      </c>
      <c r="B92" s="62" t="s">
        <v>204</v>
      </c>
      <c r="C92" s="63" t="s">
        <v>205</v>
      </c>
      <c r="D92" s="69"/>
      <c r="E92" s="135" t="s">
        <v>392</v>
      </c>
      <c r="F92" s="135">
        <v>3.6637999999999997E-2</v>
      </c>
      <c r="G92" s="135" t="s">
        <v>393</v>
      </c>
      <c r="H92" s="135" t="s">
        <v>393</v>
      </c>
      <c r="I92" s="135" t="s">
        <v>391</v>
      </c>
      <c r="J92" s="135" t="s">
        <v>391</v>
      </c>
      <c r="K92" s="135" t="s">
        <v>391</v>
      </c>
      <c r="L92" s="135" t="s">
        <v>391</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7.872790875932016</v>
      </c>
      <c r="G93" s="135" t="s">
        <v>393</v>
      </c>
      <c r="H93" s="135" t="s">
        <v>393</v>
      </c>
      <c r="I93" s="135" t="s">
        <v>391</v>
      </c>
      <c r="J93" s="135" t="s">
        <v>391</v>
      </c>
      <c r="K93" s="135" t="s">
        <v>391</v>
      </c>
      <c r="L93" s="135" t="s">
        <v>391</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1603.37975417288</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391</v>
      </c>
      <c r="J94" s="135" t="s">
        <v>391</v>
      </c>
      <c r="K94" s="135" t="s">
        <v>391</v>
      </c>
      <c r="L94" s="135" t="s">
        <v>391</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391</v>
      </c>
      <c r="J95" s="135" t="s">
        <v>391</v>
      </c>
      <c r="K95" s="135" t="s">
        <v>391</v>
      </c>
      <c r="L95" s="135" t="s">
        <v>391</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t="s">
        <v>392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391</v>
      </c>
      <c r="J96" s="135" t="s">
        <v>391</v>
      </c>
      <c r="K96" s="135" t="s">
        <v>391</v>
      </c>
      <c r="L96" s="135" t="s">
        <v>391</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391</v>
      </c>
      <c r="J97" s="135" t="s">
        <v>391</v>
      </c>
      <c r="K97" s="135" t="s">
        <v>391</v>
      </c>
      <c r="L97" s="135" t="s">
        <v>391</v>
      </c>
      <c r="M97" s="135" t="s">
        <v>392</v>
      </c>
      <c r="N97" s="135" t="s">
        <v>396</v>
      </c>
      <c r="O97" s="135" t="s">
        <v>396</v>
      </c>
      <c r="P97" s="135">
        <v>0.1028</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10280</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391</v>
      </c>
      <c r="J98" s="135" t="s">
        <v>391</v>
      </c>
      <c r="K98" s="135" t="s">
        <v>391</v>
      </c>
      <c r="L98" s="135" t="s">
        <v>391</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0.27703412608564465</v>
      </c>
      <c r="F99" s="135">
        <v>11.147462440073737</v>
      </c>
      <c r="G99" s="135" t="s">
        <v>392</v>
      </c>
      <c r="H99" s="135">
        <v>7.4161336321374494</v>
      </c>
      <c r="I99" s="135" t="s">
        <v>391</v>
      </c>
      <c r="J99" s="135" t="s">
        <v>391</v>
      </c>
      <c r="K99" s="135" t="s">
        <v>391</v>
      </c>
      <c r="L99" s="135" t="s">
        <v>391</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381.25</v>
      </c>
      <c r="AL99" s="137" t="s">
        <v>441</v>
      </c>
    </row>
    <row r="100" spans="1:38" s="2" customFormat="1" ht="26.25" customHeight="1" thickBot="1" x14ac:dyDescent="0.25">
      <c r="A100" s="62" t="s">
        <v>216</v>
      </c>
      <c r="B100" s="62" t="s">
        <v>218</v>
      </c>
      <c r="C100" s="63" t="s">
        <v>379</v>
      </c>
      <c r="D100" s="76"/>
      <c r="E100" s="135">
        <v>0.10486177266609498</v>
      </c>
      <c r="F100" s="135">
        <v>7.995874947017926</v>
      </c>
      <c r="G100" s="135" t="s">
        <v>392</v>
      </c>
      <c r="H100" s="135">
        <v>4.6587874163119736</v>
      </c>
      <c r="I100" s="135" t="s">
        <v>391</v>
      </c>
      <c r="J100" s="135" t="s">
        <v>391</v>
      </c>
      <c r="K100" s="135" t="s">
        <v>391</v>
      </c>
      <c r="L100" s="135" t="s">
        <v>391</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493.75</v>
      </c>
      <c r="AL100" s="137" t="s">
        <v>441</v>
      </c>
    </row>
    <row r="101" spans="1:38" s="2" customFormat="1" ht="26.25" customHeight="1" thickBot="1" x14ac:dyDescent="0.25">
      <c r="A101" s="62" t="s">
        <v>216</v>
      </c>
      <c r="B101" s="62" t="s">
        <v>219</v>
      </c>
      <c r="C101" s="63" t="s">
        <v>220</v>
      </c>
      <c r="D101" s="76"/>
      <c r="E101" s="135">
        <v>1.1453400000000001E-2</v>
      </c>
      <c r="F101" s="135">
        <v>0.20301020753424662</v>
      </c>
      <c r="G101" s="135" t="s">
        <v>392</v>
      </c>
      <c r="H101" s="135">
        <v>1.5250797117634016</v>
      </c>
      <c r="I101" s="135" t="s">
        <v>391</v>
      </c>
      <c r="J101" s="135" t="s">
        <v>391</v>
      </c>
      <c r="K101" s="135" t="s">
        <v>391</v>
      </c>
      <c r="L101" s="135" t="s">
        <v>391</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954.45</v>
      </c>
      <c r="AL101" s="137" t="s">
        <v>441</v>
      </c>
    </row>
    <row r="102" spans="1:38" s="2" customFormat="1" ht="26.25" customHeight="1" thickBot="1" x14ac:dyDescent="0.25">
      <c r="A102" s="62" t="s">
        <v>216</v>
      </c>
      <c r="B102" s="62" t="s">
        <v>221</v>
      </c>
      <c r="C102" s="63" t="s">
        <v>357</v>
      </c>
      <c r="D102" s="76"/>
      <c r="E102" s="135">
        <v>0.12932313897517322</v>
      </c>
      <c r="F102" s="135">
        <v>2.9558324301075274</v>
      </c>
      <c r="G102" s="135" t="s">
        <v>392</v>
      </c>
      <c r="H102" s="135">
        <v>15.584280088591553</v>
      </c>
      <c r="I102" s="135" t="s">
        <v>391</v>
      </c>
      <c r="J102" s="135" t="s">
        <v>391</v>
      </c>
      <c r="K102" s="135" t="s">
        <v>391</v>
      </c>
      <c r="L102" s="135" t="s">
        <v>391</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5246.666666666667</v>
      </c>
      <c r="AL102" s="137" t="s">
        <v>441</v>
      </c>
    </row>
    <row r="103" spans="1:38" s="2" customFormat="1" ht="26.25" customHeight="1" thickBot="1" x14ac:dyDescent="0.25">
      <c r="A103" s="62" t="s">
        <v>216</v>
      </c>
      <c r="B103" s="62" t="s">
        <v>222</v>
      </c>
      <c r="C103" s="63" t="s">
        <v>223</v>
      </c>
      <c r="D103" s="76"/>
      <c r="E103" s="135">
        <v>4.1500000000000006E-5</v>
      </c>
      <c r="F103" s="135">
        <v>3.1184589041095894E-3</v>
      </c>
      <c r="G103" s="135" t="s">
        <v>392</v>
      </c>
      <c r="H103" s="135">
        <v>2.15E-3</v>
      </c>
      <c r="I103" s="135" t="s">
        <v>391</v>
      </c>
      <c r="J103" s="135" t="s">
        <v>391</v>
      </c>
      <c r="K103" s="135" t="s">
        <v>391</v>
      </c>
      <c r="L103" s="135" t="s">
        <v>391</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0.5</v>
      </c>
      <c r="AL103" s="137" t="s">
        <v>441</v>
      </c>
    </row>
    <row r="104" spans="1:38" s="2" customFormat="1" ht="26.25" customHeight="1" thickBot="1" x14ac:dyDescent="0.25">
      <c r="A104" s="62" t="s">
        <v>216</v>
      </c>
      <c r="B104" s="62" t="s">
        <v>224</v>
      </c>
      <c r="C104" s="63" t="s">
        <v>225</v>
      </c>
      <c r="D104" s="76"/>
      <c r="E104" s="135">
        <v>1.0856000000000001E-3</v>
      </c>
      <c r="F104" s="135">
        <v>5.1979915981735167E-2</v>
      </c>
      <c r="G104" s="135" t="s">
        <v>392</v>
      </c>
      <c r="H104" s="135">
        <v>3.6186666666666673E-2</v>
      </c>
      <c r="I104" s="135" t="s">
        <v>391</v>
      </c>
      <c r="J104" s="135" t="s">
        <v>391</v>
      </c>
      <c r="K104" s="135" t="s">
        <v>391</v>
      </c>
      <c r="L104" s="135" t="s">
        <v>391</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90.466666666666669</v>
      </c>
      <c r="AL104" s="137" t="s">
        <v>441</v>
      </c>
    </row>
    <row r="105" spans="1:38" s="2" customFormat="1" ht="26.25" customHeight="1" thickBot="1" x14ac:dyDescent="0.25">
      <c r="A105" s="62" t="s">
        <v>216</v>
      </c>
      <c r="B105" s="62" t="s">
        <v>226</v>
      </c>
      <c r="C105" s="63" t="s">
        <v>227</v>
      </c>
      <c r="D105" s="76"/>
      <c r="E105" s="135">
        <v>1.8125000000000001E-3</v>
      </c>
      <c r="F105" s="135">
        <v>0.41091510273972603</v>
      </c>
      <c r="G105" s="135" t="s">
        <v>392</v>
      </c>
      <c r="H105" s="135">
        <v>0.50749999999999995</v>
      </c>
      <c r="I105" s="135" t="s">
        <v>391</v>
      </c>
      <c r="J105" s="135" t="s">
        <v>391</v>
      </c>
      <c r="K105" s="135" t="s">
        <v>391</v>
      </c>
      <c r="L105" s="135" t="s">
        <v>391</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72.5</v>
      </c>
      <c r="AL105" s="137" t="s">
        <v>441</v>
      </c>
    </row>
    <row r="106" spans="1:38" s="2" customFormat="1" ht="26.25" customHeight="1" thickBot="1" x14ac:dyDescent="0.25">
      <c r="A106" s="62" t="s">
        <v>216</v>
      </c>
      <c r="B106" s="62" t="s">
        <v>228</v>
      </c>
      <c r="C106" s="63" t="s">
        <v>229</v>
      </c>
      <c r="D106" s="76"/>
      <c r="E106" s="135">
        <v>3.0642105263157893E-5</v>
      </c>
      <c r="F106" s="135">
        <v>8.5483315068493135E-3</v>
      </c>
      <c r="G106" s="135" t="s">
        <v>392</v>
      </c>
      <c r="H106" s="135">
        <v>8.600936842105264E-3</v>
      </c>
      <c r="I106" s="135" t="s">
        <v>391</v>
      </c>
      <c r="J106" s="135" t="s">
        <v>391</v>
      </c>
      <c r="K106" s="135" t="s">
        <v>391</v>
      </c>
      <c r="L106" s="135" t="s">
        <v>391</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4.0999999999999996</v>
      </c>
      <c r="AL106" s="137" t="s">
        <v>441</v>
      </c>
    </row>
    <row r="107" spans="1:38" s="2" customFormat="1" ht="26.25" customHeight="1" thickBot="1" x14ac:dyDescent="0.25">
      <c r="A107" s="62" t="s">
        <v>216</v>
      </c>
      <c r="B107" s="62" t="s">
        <v>230</v>
      </c>
      <c r="C107" s="63" t="s">
        <v>350</v>
      </c>
      <c r="D107" s="76"/>
      <c r="E107" s="135">
        <v>0.16833122864142538</v>
      </c>
      <c r="F107" s="135">
        <v>2.6109618439319071</v>
      </c>
      <c r="G107" s="135" t="s">
        <v>392</v>
      </c>
      <c r="H107" s="135">
        <v>3.1840343662414861</v>
      </c>
      <c r="I107" s="135" t="s">
        <v>391</v>
      </c>
      <c r="J107" s="135" t="s">
        <v>391</v>
      </c>
      <c r="K107" s="135" t="s">
        <v>391</v>
      </c>
      <c r="L107" s="135" t="s">
        <v>391</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15824.011175344887</v>
      </c>
      <c r="AL107" s="137" t="s">
        <v>441</v>
      </c>
    </row>
    <row r="108" spans="1:38" s="2" customFormat="1" ht="26.25" customHeight="1" thickBot="1" x14ac:dyDescent="0.25">
      <c r="A108" s="62" t="s">
        <v>216</v>
      </c>
      <c r="B108" s="62" t="s">
        <v>231</v>
      </c>
      <c r="C108" s="63" t="s">
        <v>351</v>
      </c>
      <c r="D108" s="76"/>
      <c r="E108" s="135">
        <v>0.54427323397065797</v>
      </c>
      <c r="F108" s="135">
        <v>2.1770929358826319</v>
      </c>
      <c r="G108" s="135" t="s">
        <v>392</v>
      </c>
      <c r="H108" s="135">
        <v>5.6655499681597741</v>
      </c>
      <c r="I108" s="135" t="s">
        <v>391</v>
      </c>
      <c r="J108" s="135" t="s">
        <v>391</v>
      </c>
      <c r="K108" s="135" t="s">
        <v>391</v>
      </c>
      <c r="L108" s="135" t="s">
        <v>391</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20158.267924839187</v>
      </c>
      <c r="AL108" s="137" t="s">
        <v>441</v>
      </c>
    </row>
    <row r="109" spans="1:38" s="2" customFormat="1" ht="26.25" customHeight="1" thickBot="1" x14ac:dyDescent="0.25">
      <c r="A109" s="62" t="s">
        <v>216</v>
      </c>
      <c r="B109" s="62" t="s">
        <v>232</v>
      </c>
      <c r="C109" s="63" t="s">
        <v>352</v>
      </c>
      <c r="D109" s="76"/>
      <c r="E109" s="135">
        <v>5.8237130165171937E-2</v>
      </c>
      <c r="F109" s="135">
        <v>1.0547391352136695</v>
      </c>
      <c r="G109" s="135" t="s">
        <v>392</v>
      </c>
      <c r="H109" s="135">
        <v>1.2078812182406031</v>
      </c>
      <c r="I109" s="135" t="s">
        <v>391</v>
      </c>
      <c r="J109" s="135" t="s">
        <v>391</v>
      </c>
      <c r="K109" s="135" t="s">
        <v>391</v>
      </c>
      <c r="L109" s="135" t="s">
        <v>391</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2156.9307468582197</v>
      </c>
      <c r="AL109" s="137" t="s">
        <v>441</v>
      </c>
    </row>
    <row r="110" spans="1:38" s="2" customFormat="1" ht="26.25" customHeight="1" thickBot="1" x14ac:dyDescent="0.25">
      <c r="A110" s="62" t="s">
        <v>216</v>
      </c>
      <c r="B110" s="62" t="s">
        <v>233</v>
      </c>
      <c r="C110" s="63" t="s">
        <v>353</v>
      </c>
      <c r="D110" s="76"/>
      <c r="E110" s="135">
        <v>7.3995172770423931E-2</v>
      </c>
      <c r="F110" s="135">
        <v>0.98349944415639601</v>
      </c>
      <c r="G110" s="135" t="s">
        <v>392</v>
      </c>
      <c r="H110" s="135">
        <v>1.7421472911225386</v>
      </c>
      <c r="I110" s="135" t="s">
        <v>391</v>
      </c>
      <c r="J110" s="135" t="s">
        <v>391</v>
      </c>
      <c r="K110" s="135" t="s">
        <v>391</v>
      </c>
      <c r="L110" s="135" t="s">
        <v>391</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4568.3973640274871</v>
      </c>
      <c r="AL110" s="137" t="s">
        <v>441</v>
      </c>
    </row>
    <row r="111" spans="1:38" s="2" customFormat="1" ht="26.25" customHeight="1" thickBot="1" x14ac:dyDescent="0.25">
      <c r="A111" s="62" t="s">
        <v>216</v>
      </c>
      <c r="B111" s="62" t="s">
        <v>234</v>
      </c>
      <c r="C111" s="63" t="s">
        <v>347</v>
      </c>
      <c r="D111" s="76"/>
      <c r="E111" s="135">
        <v>1.0518006879791414E-3</v>
      </c>
      <c r="F111" s="135">
        <v>6.2056240590769328E-2</v>
      </c>
      <c r="G111" s="135" t="s">
        <v>392</v>
      </c>
      <c r="H111" s="135">
        <v>0.49434632335019635</v>
      </c>
      <c r="I111" s="135" t="s">
        <v>391</v>
      </c>
      <c r="J111" s="135" t="s">
        <v>391</v>
      </c>
      <c r="K111" s="135" t="s">
        <v>391</v>
      </c>
      <c r="L111" s="135" t="s">
        <v>391</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1051.8006879791412</v>
      </c>
      <c r="AL111" s="137" t="s">
        <v>441</v>
      </c>
    </row>
    <row r="112" spans="1:38" s="2" customFormat="1" ht="26.25" customHeight="1" thickBot="1" x14ac:dyDescent="0.25">
      <c r="A112" s="62" t="s">
        <v>235</v>
      </c>
      <c r="B112" s="62" t="s">
        <v>236</v>
      </c>
      <c r="C112" s="63" t="s">
        <v>237</v>
      </c>
      <c r="D112" s="64"/>
      <c r="E112" s="135">
        <v>9.92</v>
      </c>
      <c r="F112" s="135" t="s">
        <v>392</v>
      </c>
      <c r="G112" s="135" t="s">
        <v>392</v>
      </c>
      <c r="H112" s="135">
        <v>10.993595242242277</v>
      </c>
      <c r="I112" s="135" t="s">
        <v>391</v>
      </c>
      <c r="J112" s="135" t="s">
        <v>391</v>
      </c>
      <c r="K112" s="135" t="s">
        <v>391</v>
      </c>
      <c r="L112" s="135" t="s">
        <v>391</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248</v>
      </c>
      <c r="AL112" s="137" t="s">
        <v>442</v>
      </c>
    </row>
    <row r="113" spans="1:38" s="2" customFormat="1" ht="26.25" customHeight="1" thickBot="1" x14ac:dyDescent="0.25">
      <c r="A113" s="62" t="s">
        <v>235</v>
      </c>
      <c r="B113" s="77" t="s">
        <v>238</v>
      </c>
      <c r="C113" s="78" t="s">
        <v>239</v>
      </c>
      <c r="D113" s="64"/>
      <c r="E113" s="135">
        <v>4.5276227552510138</v>
      </c>
      <c r="F113" s="135" t="s">
        <v>393</v>
      </c>
      <c r="G113" s="135" t="s">
        <v>392</v>
      </c>
      <c r="H113" s="135">
        <v>19.937813357270652</v>
      </c>
      <c r="I113" s="135" t="s">
        <v>391</v>
      </c>
      <c r="J113" s="135" t="s">
        <v>391</v>
      </c>
      <c r="K113" s="135" t="s">
        <v>391</v>
      </c>
      <c r="L113" s="135" t="s">
        <v>391</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113190568.88127534</v>
      </c>
      <c r="AL113" s="137" t="s">
        <v>443</v>
      </c>
    </row>
    <row r="114" spans="1:38" s="2" customFormat="1" ht="26.25" customHeight="1" thickBot="1" x14ac:dyDescent="0.25">
      <c r="A114" s="62" t="s">
        <v>235</v>
      </c>
      <c r="B114" s="77" t="s">
        <v>240</v>
      </c>
      <c r="C114" s="78" t="s">
        <v>358</v>
      </c>
      <c r="D114" s="64"/>
      <c r="E114" s="135">
        <v>2.1033600000000006E-2</v>
      </c>
      <c r="F114" s="135" t="s">
        <v>392</v>
      </c>
      <c r="G114" s="135" t="s">
        <v>392</v>
      </c>
      <c r="H114" s="135">
        <v>6.8359200000000009E-2</v>
      </c>
      <c r="I114" s="135" t="s">
        <v>391</v>
      </c>
      <c r="J114" s="135" t="s">
        <v>391</v>
      </c>
      <c r="K114" s="135" t="s">
        <v>391</v>
      </c>
      <c r="L114" s="135" t="s">
        <v>391</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525840.00000000012</v>
      </c>
      <c r="AL114" s="137" t="s">
        <v>443</v>
      </c>
    </row>
    <row r="115" spans="1:38" s="2" customFormat="1" ht="26.25" customHeight="1" thickBot="1" x14ac:dyDescent="0.25">
      <c r="A115" s="62" t="s">
        <v>235</v>
      </c>
      <c r="B115" s="77" t="s">
        <v>241</v>
      </c>
      <c r="C115" s="78" t="s">
        <v>242</v>
      </c>
      <c r="D115" s="64"/>
      <c r="E115" s="135">
        <v>2.4159999999999997E-2</v>
      </c>
      <c r="F115" s="135" t="s">
        <v>392</v>
      </c>
      <c r="G115" s="135" t="s">
        <v>392</v>
      </c>
      <c r="H115" s="135">
        <v>4.8319999999999995E-2</v>
      </c>
      <c r="I115" s="135" t="s">
        <v>391</v>
      </c>
      <c r="J115" s="135" t="s">
        <v>391</v>
      </c>
      <c r="K115" s="135" t="s">
        <v>391</v>
      </c>
      <c r="L115" s="135" t="s">
        <v>391</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604000</v>
      </c>
      <c r="AL115" s="137" t="s">
        <v>443</v>
      </c>
    </row>
    <row r="116" spans="1:38" s="2" customFormat="1" ht="26.25" customHeight="1" thickBot="1" x14ac:dyDescent="0.25">
      <c r="A116" s="62" t="s">
        <v>235</v>
      </c>
      <c r="B116" s="62" t="s">
        <v>243</v>
      </c>
      <c r="C116" s="68" t="s">
        <v>380</v>
      </c>
      <c r="D116" s="64"/>
      <c r="E116" s="135">
        <v>0.6521183003931873</v>
      </c>
      <c r="F116" s="135" t="s">
        <v>393</v>
      </c>
      <c r="G116" s="135" t="s">
        <v>392</v>
      </c>
      <c r="H116" s="135">
        <v>1.8778847448683444</v>
      </c>
      <c r="I116" s="135" t="s">
        <v>391</v>
      </c>
      <c r="J116" s="135" t="s">
        <v>391</v>
      </c>
      <c r="K116" s="135" t="s">
        <v>391</v>
      </c>
      <c r="L116" s="135" t="s">
        <v>391</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16302957.509829681</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391</v>
      </c>
      <c r="J117" s="135" t="s">
        <v>391</v>
      </c>
      <c r="K117" s="135" t="s">
        <v>391</v>
      </c>
      <c r="L117" s="135" t="s">
        <v>391</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391</v>
      </c>
      <c r="J118" s="135" t="s">
        <v>391</v>
      </c>
      <c r="K118" s="135" t="s">
        <v>391</v>
      </c>
      <c r="L118" s="135" t="s">
        <v>391</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t="s">
        <v>391</v>
      </c>
      <c r="J119" s="135" t="s">
        <v>391</v>
      </c>
      <c r="K119" s="135" t="s">
        <v>391</v>
      </c>
      <c r="L119" s="135" t="s">
        <v>391</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4182054.9006193625</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391</v>
      </c>
      <c r="J120" s="135" t="s">
        <v>391</v>
      </c>
      <c r="K120" s="135" t="s">
        <v>391</v>
      </c>
      <c r="L120" s="135" t="s">
        <v>391</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3.5965672145326515</v>
      </c>
      <c r="G121" s="135" t="s">
        <v>392</v>
      </c>
      <c r="H121" s="135" t="s">
        <v>392</v>
      </c>
      <c r="I121" s="135" t="s">
        <v>391</v>
      </c>
      <c r="J121" s="135" t="s">
        <v>391</v>
      </c>
      <c r="K121" s="135" t="s">
        <v>391</v>
      </c>
      <c r="L121" s="135" t="s">
        <v>391</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4182054.9006193625</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391</v>
      </c>
      <c r="J122" s="135" t="s">
        <v>391</v>
      </c>
      <c r="K122" s="135" t="s">
        <v>391</v>
      </c>
      <c r="L122" s="135" t="s">
        <v>391</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2.03565095</v>
      </c>
      <c r="AD122" s="135" t="s">
        <v>392</v>
      </c>
      <c r="AE122" s="136"/>
      <c r="AF122" s="137" t="s">
        <v>392</v>
      </c>
      <c r="AG122" s="137" t="s">
        <v>392</v>
      </c>
      <c r="AH122" s="137" t="s">
        <v>392</v>
      </c>
      <c r="AI122" s="137" t="s">
        <v>392</v>
      </c>
      <c r="AJ122" s="137" t="s">
        <v>392</v>
      </c>
      <c r="AK122" s="137">
        <v>479229.55</v>
      </c>
      <c r="AL122" s="137" t="s">
        <v>48</v>
      </c>
    </row>
    <row r="123" spans="1:38" s="2" customFormat="1" ht="26.25" customHeight="1" thickBot="1" x14ac:dyDescent="0.25">
      <c r="A123" s="62" t="s">
        <v>235</v>
      </c>
      <c r="B123" s="62" t="s">
        <v>256</v>
      </c>
      <c r="C123" s="63" t="s">
        <v>257</v>
      </c>
      <c r="D123" s="64"/>
      <c r="E123" s="135">
        <v>5.7788383241680558E-3</v>
      </c>
      <c r="F123" s="135">
        <v>1.5169450600941147E-2</v>
      </c>
      <c r="G123" s="135">
        <v>7.2235479052100697E-4</v>
      </c>
      <c r="H123" s="135">
        <v>5.7788383241680558E-3</v>
      </c>
      <c r="I123" s="135" t="s">
        <v>391</v>
      </c>
      <c r="J123" s="135" t="s">
        <v>391</v>
      </c>
      <c r="K123" s="135" t="s">
        <v>391</v>
      </c>
      <c r="L123" s="135" t="s">
        <v>391</v>
      </c>
      <c r="M123" s="135">
        <v>0.14182232387229105</v>
      </c>
      <c r="N123" s="135">
        <v>1.733651497250417E-4</v>
      </c>
      <c r="O123" s="135">
        <v>3.8525588827787046E-4</v>
      </c>
      <c r="P123" s="135">
        <v>7.9459026957310786E-5</v>
      </c>
      <c r="Q123" s="135">
        <v>2.1911428645803878E-4</v>
      </c>
      <c r="R123" s="135">
        <v>2.4078493017366904E-4</v>
      </c>
      <c r="S123" s="135">
        <v>2.1189073855282874E-4</v>
      </c>
      <c r="T123" s="135">
        <v>1.0835321857815106E-4</v>
      </c>
      <c r="U123" s="135">
        <v>1.1557676648336113E-4</v>
      </c>
      <c r="V123" s="135">
        <v>2.2152213575977551E-3</v>
      </c>
      <c r="W123" s="135" t="s">
        <v>392</v>
      </c>
      <c r="X123" s="135">
        <v>1.733651497250417E-4</v>
      </c>
      <c r="Y123" s="135">
        <v>2.8894191620840279E-4</v>
      </c>
      <c r="Z123" s="135">
        <v>2.1189073855282874E-4</v>
      </c>
      <c r="AA123" s="135">
        <v>1.3243171159551796E-4</v>
      </c>
      <c r="AB123" s="135">
        <v>8.0662951608179124E-4</v>
      </c>
      <c r="AC123" s="135" t="s">
        <v>392</v>
      </c>
      <c r="AD123" s="135" t="s">
        <v>392</v>
      </c>
      <c r="AE123" s="136"/>
      <c r="AF123" s="137" t="s">
        <v>392</v>
      </c>
      <c r="AG123" s="137" t="s">
        <v>392</v>
      </c>
      <c r="AH123" s="137" t="s">
        <v>392</v>
      </c>
      <c r="AI123" s="137" t="s">
        <v>392</v>
      </c>
      <c r="AJ123" s="137" t="s">
        <v>392</v>
      </c>
      <c r="AK123" s="137">
        <v>0.93676054378178109</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391</v>
      </c>
      <c r="J124" s="135" t="s">
        <v>391</v>
      </c>
      <c r="K124" s="135" t="s">
        <v>391</v>
      </c>
      <c r="L124" s="135" t="s">
        <v>391</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1.5980821354590609</v>
      </c>
      <c r="G125" s="135" t="s">
        <v>392</v>
      </c>
      <c r="H125" s="135" t="s">
        <v>396</v>
      </c>
      <c r="I125" s="135" t="s">
        <v>391</v>
      </c>
      <c r="J125" s="135" t="s">
        <v>391</v>
      </c>
      <c r="K125" s="135" t="s">
        <v>391</v>
      </c>
      <c r="L125" s="135" t="s">
        <v>391</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3936</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4.3200000000000001E-3</v>
      </c>
      <c r="I126" s="135" t="s">
        <v>391</v>
      </c>
      <c r="J126" s="135" t="s">
        <v>391</v>
      </c>
      <c r="K126" s="135" t="s">
        <v>391</v>
      </c>
      <c r="L126" s="135" t="s">
        <v>391</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18</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t="s">
        <v>394</v>
      </c>
      <c r="I127" s="135" t="s">
        <v>391</v>
      </c>
      <c r="J127" s="135" t="s">
        <v>391</v>
      </c>
      <c r="K127" s="135" t="s">
        <v>391</v>
      </c>
      <c r="L127" s="135" t="s">
        <v>391</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t="s">
        <v>396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391</v>
      </c>
      <c r="J128" s="135" t="s">
        <v>391</v>
      </c>
      <c r="K128" s="135" t="s">
        <v>391</v>
      </c>
      <c r="L128" s="135" t="s">
        <v>391</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t="s">
        <v>391</v>
      </c>
      <c r="J129" s="135" t="s">
        <v>391</v>
      </c>
      <c r="K129" s="135" t="s">
        <v>391</v>
      </c>
      <c r="L129" s="135" t="s">
        <v>391</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t="s">
        <v>391</v>
      </c>
      <c r="J130" s="135" t="s">
        <v>391</v>
      </c>
      <c r="K130" s="135" t="s">
        <v>391</v>
      </c>
      <c r="L130" s="135" t="s">
        <v>391</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391</v>
      </c>
      <c r="J131" s="135" t="s">
        <v>391</v>
      </c>
      <c r="K131" s="135" t="s">
        <v>391</v>
      </c>
      <c r="L131" s="135" t="s">
        <v>391</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391</v>
      </c>
      <c r="J132" s="135" t="s">
        <v>391</v>
      </c>
      <c r="K132" s="135" t="s">
        <v>391</v>
      </c>
      <c r="L132" s="135" t="s">
        <v>391</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2.905485E-2</v>
      </c>
      <c r="F133" s="135">
        <v>4.5783400000000001E-4</v>
      </c>
      <c r="G133" s="135">
        <v>3.9796340000000001E-3</v>
      </c>
      <c r="H133" s="135" t="s">
        <v>392</v>
      </c>
      <c r="I133" s="135" t="s">
        <v>391</v>
      </c>
      <c r="J133" s="135" t="s">
        <v>391</v>
      </c>
      <c r="K133" s="135" t="s">
        <v>391</v>
      </c>
      <c r="L133" s="135" t="s">
        <v>391</v>
      </c>
      <c r="M133" s="135">
        <v>4.9305200000000007E-3</v>
      </c>
      <c r="N133" s="135">
        <v>1.0575965400000001E-3</v>
      </c>
      <c r="O133" s="135">
        <v>1.7714654000000003E-4</v>
      </c>
      <c r="P133" s="135">
        <v>5.2474819999999998E-2</v>
      </c>
      <c r="Q133" s="135">
        <v>4.7931697999999996E-4</v>
      </c>
      <c r="R133" s="135">
        <v>4.7755608000000003E-4</v>
      </c>
      <c r="S133" s="135">
        <v>4.3775974000000005E-4</v>
      </c>
      <c r="T133" s="135">
        <v>6.1032793999999985E-4</v>
      </c>
      <c r="U133" s="135">
        <v>6.9661204000000005E-4</v>
      </c>
      <c r="V133" s="135">
        <v>5.6391061599999999E-3</v>
      </c>
      <c r="W133" s="135">
        <v>9.5088599999999996E-4</v>
      </c>
      <c r="X133" s="135">
        <v>4.6487759999999994E-7</v>
      </c>
      <c r="Y133" s="135">
        <v>2.5392177999999999E-7</v>
      </c>
      <c r="Z133" s="135">
        <v>2.2680392000000002E-7</v>
      </c>
      <c r="AA133" s="135">
        <v>2.4617381999999997E-7</v>
      </c>
      <c r="AB133" s="135">
        <v>1.1917771199999998E-6</v>
      </c>
      <c r="AC133" s="135">
        <v>5.2826999999999995E-3</v>
      </c>
      <c r="AD133" s="135">
        <v>1.443938E-2</v>
      </c>
      <c r="AE133" s="136"/>
      <c r="AF133" s="137" t="s">
        <v>392</v>
      </c>
      <c r="AG133" s="137" t="s">
        <v>392</v>
      </c>
      <c r="AH133" s="137" t="s">
        <v>392</v>
      </c>
      <c r="AI133" s="137" t="s">
        <v>392</v>
      </c>
      <c r="AJ133" s="137" t="s">
        <v>392</v>
      </c>
      <c r="AK133" s="137">
        <v>35218</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391</v>
      </c>
      <c r="J134" s="135" t="s">
        <v>391</v>
      </c>
      <c r="K134" s="135" t="s">
        <v>391</v>
      </c>
      <c r="L134" s="135" t="s">
        <v>391</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2.3661689700142285</v>
      </c>
      <c r="F135" s="135">
        <v>0.6361410469756732</v>
      </c>
      <c r="G135" s="135">
        <v>8.7049745046573965E-2</v>
      </c>
      <c r="H135" s="135" t="s">
        <v>392</v>
      </c>
      <c r="I135" s="135" t="s">
        <v>391</v>
      </c>
      <c r="J135" s="135" t="s">
        <v>391</v>
      </c>
      <c r="K135" s="135" t="s">
        <v>391</v>
      </c>
      <c r="L135" s="135" t="s">
        <v>391</v>
      </c>
      <c r="M135" s="135">
        <v>34.098641259304614</v>
      </c>
      <c r="N135" s="135">
        <v>0.33548821197387912</v>
      </c>
      <c r="O135" s="135">
        <v>4.8263779888742697E-2</v>
      </c>
      <c r="P135" s="135" t="s">
        <v>392</v>
      </c>
      <c r="Q135" s="135">
        <v>0.12437450633738653</v>
      </c>
      <c r="R135" s="135">
        <v>5.004703095991987E-3</v>
      </c>
      <c r="S135" s="135">
        <v>9.5804302924365314E-2</v>
      </c>
      <c r="T135" s="135" t="s">
        <v>392</v>
      </c>
      <c r="U135" s="135">
        <v>2.7351369987493764E-2</v>
      </c>
      <c r="V135" s="135">
        <v>10.19666474038155</v>
      </c>
      <c r="W135" s="135">
        <v>5.7279599491120656</v>
      </c>
      <c r="X135" s="135">
        <v>3.112124487329971E-3</v>
      </c>
      <c r="Y135" s="135">
        <v>5.9083840132445366E-3</v>
      </c>
      <c r="Z135" s="135">
        <v>9.7640673614459196E-3</v>
      </c>
      <c r="AA135" s="135" t="s">
        <v>394</v>
      </c>
      <c r="AB135" s="135">
        <v>1.8784575862020425E-2</v>
      </c>
      <c r="AC135" s="135" t="s">
        <v>392</v>
      </c>
      <c r="AD135" s="135" t="s">
        <v>392</v>
      </c>
      <c r="AE135" s="136"/>
      <c r="AF135" s="137" t="s">
        <v>392</v>
      </c>
      <c r="AG135" s="137" t="s">
        <v>392</v>
      </c>
      <c r="AH135" s="137" t="s">
        <v>392</v>
      </c>
      <c r="AI135" s="137" t="s">
        <v>392</v>
      </c>
      <c r="AJ135" s="137" t="s">
        <v>392</v>
      </c>
      <c r="AK135" s="137">
        <v>72325.68531200799</v>
      </c>
      <c r="AL135" s="137" t="s">
        <v>453</v>
      </c>
    </row>
    <row r="136" spans="1:38" s="2" customFormat="1" ht="26.25" customHeight="1" thickBot="1" x14ac:dyDescent="0.25">
      <c r="A136" s="62" t="s">
        <v>260</v>
      </c>
      <c r="B136" s="62" t="s">
        <v>284</v>
      </c>
      <c r="C136" s="63" t="s">
        <v>285</v>
      </c>
      <c r="D136" s="64"/>
      <c r="E136" s="135" t="s">
        <v>392</v>
      </c>
      <c r="F136" s="135">
        <v>3.9776519999999999E-3</v>
      </c>
      <c r="G136" s="135" t="s">
        <v>392</v>
      </c>
      <c r="H136" s="135">
        <v>2.1234504870286917</v>
      </c>
      <c r="I136" s="135" t="s">
        <v>391</v>
      </c>
      <c r="J136" s="135" t="s">
        <v>391</v>
      </c>
      <c r="K136" s="135" t="s">
        <v>391</v>
      </c>
      <c r="L136" s="135" t="s">
        <v>391</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253.27350000000001</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391</v>
      </c>
      <c r="J137" s="135" t="s">
        <v>391</v>
      </c>
      <c r="K137" s="135" t="s">
        <v>391</v>
      </c>
      <c r="L137" s="135" t="s">
        <v>391</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391</v>
      </c>
      <c r="J138" s="135" t="s">
        <v>391</v>
      </c>
      <c r="K138" s="135" t="s">
        <v>391</v>
      </c>
      <c r="L138" s="135" t="s">
        <v>391</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t="s">
        <v>391</v>
      </c>
      <c r="J139" s="135" t="s">
        <v>391</v>
      </c>
      <c r="K139" s="135" t="s">
        <v>391</v>
      </c>
      <c r="L139" s="135" t="s">
        <v>391</v>
      </c>
      <c r="M139" s="135" t="s">
        <v>396</v>
      </c>
      <c r="N139" s="135">
        <v>2.1832679999999999E-3</v>
      </c>
      <c r="O139" s="135">
        <v>4.4077155000000002E-3</v>
      </c>
      <c r="P139" s="135">
        <v>4.4077155000000002E-3</v>
      </c>
      <c r="Q139" s="135">
        <v>6.9874305000000008E-3</v>
      </c>
      <c r="R139" s="135">
        <v>6.6733425000000002E-3</v>
      </c>
      <c r="S139" s="135">
        <v>1.5500878500000001E-2</v>
      </c>
      <c r="T139" s="135" t="s">
        <v>396</v>
      </c>
      <c r="U139" s="135" t="s">
        <v>396</v>
      </c>
      <c r="V139" s="135" t="s">
        <v>396</v>
      </c>
      <c r="W139" s="135">
        <v>7.4953350000000007</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6863.25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391</v>
      </c>
      <c r="J140" s="135" t="s">
        <v>391</v>
      </c>
      <c r="K140" s="135" t="s">
        <v>391</v>
      </c>
      <c r="L140" s="135" t="s">
        <v>391</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197.35829984214107</v>
      </c>
      <c r="F141" s="19">
        <f t="shared" ref="F141:AD141" si="0">SUM(F14:F140)</f>
        <v>186.69374017397629</v>
      </c>
      <c r="G141" s="19">
        <f t="shared" si="0"/>
        <v>566.08888560642367</v>
      </c>
      <c r="H141" s="19">
        <f t="shared" si="0"/>
        <v>80.296775482061605</v>
      </c>
      <c r="I141" s="19" t="s">
        <v>391</v>
      </c>
      <c r="J141" s="19" t="s">
        <v>391</v>
      </c>
      <c r="K141" s="19" t="s">
        <v>391</v>
      </c>
      <c r="L141" s="19" t="s">
        <v>391</v>
      </c>
      <c r="M141" s="19">
        <f t="shared" si="0"/>
        <v>835.55718149127483</v>
      </c>
      <c r="N141" s="19">
        <f t="shared" si="0"/>
        <v>91.002876270826377</v>
      </c>
      <c r="O141" s="19">
        <f t="shared" si="0"/>
        <v>1.5946818899655892</v>
      </c>
      <c r="P141" s="19">
        <f t="shared" si="0"/>
        <v>1.7803607329620261</v>
      </c>
      <c r="Q141" s="19">
        <f t="shared" si="0"/>
        <v>3.3754536542619498</v>
      </c>
      <c r="R141" s="19">
        <f>SUM(R14:R140)</f>
        <v>11.263980116192363</v>
      </c>
      <c r="S141" s="19">
        <f t="shared" si="0"/>
        <v>12.324704500299967</v>
      </c>
      <c r="T141" s="19">
        <f t="shared" si="0"/>
        <v>19.154701104335015</v>
      </c>
      <c r="U141" s="19">
        <f t="shared" si="0"/>
        <v>6.2259636273699543</v>
      </c>
      <c r="V141" s="19">
        <f t="shared" si="0"/>
        <v>53.3766070494353</v>
      </c>
      <c r="W141" s="19">
        <f t="shared" si="0"/>
        <v>70.720182262933832</v>
      </c>
      <c r="X141" s="19">
        <f t="shared" si="0"/>
        <v>6.3266665170790022</v>
      </c>
      <c r="Y141" s="19">
        <f t="shared" si="0"/>
        <v>6.6873674581896134</v>
      </c>
      <c r="Z141" s="19">
        <f t="shared" si="0"/>
        <v>2.5898210423195449</v>
      </c>
      <c r="AA141" s="19">
        <f t="shared" si="0"/>
        <v>2.9926130376065578</v>
      </c>
      <c r="AB141" s="19">
        <f t="shared" si="0"/>
        <v>18.720676905010304</v>
      </c>
      <c r="AC141" s="19">
        <f t="shared" si="0"/>
        <v>516.02905489636441</v>
      </c>
      <c r="AD141" s="19">
        <f t="shared" si="0"/>
        <v>10.143056194011759</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197.35829984214107</v>
      </c>
      <c r="F152" s="13">
        <f t="shared" ref="F152:AD152" si="1">F141 + F151 + IF(AND(OR($B$4="AT",$B$4="BE",$B$4="CH",$B$4="GB",$B$4="IE",$B$4="LT",$B$4="LU",$B$4="NL"),SUM(F143:F149)&gt;0),SUM(F143:F149)-SUM(F27:F33),0)</f>
        <v>186.69374017397629</v>
      </c>
      <c r="G152" s="13">
        <f t="shared" si="1"/>
        <v>566.08888560642367</v>
      </c>
      <c r="H152" s="13">
        <f t="shared" si="1"/>
        <v>80.296775482061605</v>
      </c>
      <c r="I152" s="13" t="s">
        <v>391</v>
      </c>
      <c r="J152" s="13" t="s">
        <v>391</v>
      </c>
      <c r="K152" s="13" t="s">
        <v>391</v>
      </c>
      <c r="L152" s="13" t="s">
        <v>391</v>
      </c>
      <c r="M152" s="13">
        <f t="shared" si="1"/>
        <v>835.55718149127483</v>
      </c>
      <c r="N152" s="13">
        <f t="shared" si="1"/>
        <v>91.002876270826377</v>
      </c>
      <c r="O152" s="13">
        <f t="shared" si="1"/>
        <v>1.5946818899655892</v>
      </c>
      <c r="P152" s="13">
        <f t="shared" si="1"/>
        <v>1.7803607329620261</v>
      </c>
      <c r="Q152" s="13">
        <f t="shared" si="1"/>
        <v>3.3754536542619498</v>
      </c>
      <c r="R152" s="13">
        <f t="shared" si="1"/>
        <v>11.263980116192363</v>
      </c>
      <c r="S152" s="13">
        <f t="shared" si="1"/>
        <v>12.324704500299967</v>
      </c>
      <c r="T152" s="13">
        <f t="shared" si="1"/>
        <v>19.154701104335015</v>
      </c>
      <c r="U152" s="13">
        <f t="shared" si="1"/>
        <v>6.2259636273699543</v>
      </c>
      <c r="V152" s="13">
        <f t="shared" si="1"/>
        <v>53.3766070494353</v>
      </c>
      <c r="W152" s="13">
        <f t="shared" si="1"/>
        <v>70.720182262933832</v>
      </c>
      <c r="X152" s="13">
        <f t="shared" si="1"/>
        <v>6.3266665170790022</v>
      </c>
      <c r="Y152" s="13">
        <f t="shared" si="1"/>
        <v>6.6873674581896134</v>
      </c>
      <c r="Z152" s="13">
        <f t="shared" si="1"/>
        <v>2.5898210423195449</v>
      </c>
      <c r="AA152" s="13">
        <f t="shared" si="1"/>
        <v>2.9926130376065578</v>
      </c>
      <c r="AB152" s="13">
        <f t="shared" si="1"/>
        <v>18.720676905010304</v>
      </c>
      <c r="AC152" s="13">
        <f t="shared" si="1"/>
        <v>516.02905489636441</v>
      </c>
      <c r="AD152" s="13">
        <f t="shared" si="1"/>
        <v>10.143056194011759</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197.35829984214107</v>
      </c>
      <c r="F154" s="13">
        <f>F141 + F153 - IF(OR($B$6=2005,$B$6&gt;=2020),SUM(F99:F122),0) + IF(AND(OR($B$4="AT",$B$4="BE",$B$4="CH",$B$4="GB",$B$4="IE",$B$4="LT",$B$4="LU",$B$4="NL"),SUM(F143:F149)&gt;0),SUM(F143:F149)-SUM(F27:F33),0)</f>
        <v>186.69374017397629</v>
      </c>
      <c r="G154" s="13">
        <f>G141 + G153 + IF(AND(OR($B$4="AT",$B$4="BE",$B$4="CH",$B$4="GB",$B$4="IE",$B$4="LT",$B$4="LU",$B$4="NL"),SUM(G143:G149)&gt;0),SUM(G143:G149)-SUM(G27:G33),0)</f>
        <v>566.08888560642367</v>
      </c>
      <c r="H154" s="13">
        <f t="shared" ref="H154:AD154" si="2">H141 + H153 + IF(AND(OR($B$4="AT",$B$4="BE",$B$4="CH",$B$4="GB",$B$4="IE",$B$4="LT",$B$4="LU",$B$4="NL"),SUM(H143:H149)&gt;0),SUM(H143:H149)-SUM(H27:H33),0)</f>
        <v>80.296775482061605</v>
      </c>
      <c r="I154" s="13" t="s">
        <v>391</v>
      </c>
      <c r="J154" s="13" t="s">
        <v>391</v>
      </c>
      <c r="K154" s="13" t="s">
        <v>391</v>
      </c>
      <c r="L154" s="13" t="s">
        <v>391</v>
      </c>
      <c r="M154" s="13">
        <f t="shared" si="2"/>
        <v>835.55718149127483</v>
      </c>
      <c r="N154" s="13">
        <f t="shared" si="2"/>
        <v>91.002876270826377</v>
      </c>
      <c r="O154" s="13">
        <f t="shared" si="2"/>
        <v>1.5946818899655892</v>
      </c>
      <c r="P154" s="13">
        <f t="shared" si="2"/>
        <v>1.7803607329620261</v>
      </c>
      <c r="Q154" s="13">
        <f t="shared" si="2"/>
        <v>3.3754536542619498</v>
      </c>
      <c r="R154" s="13">
        <f t="shared" si="2"/>
        <v>11.263980116192363</v>
      </c>
      <c r="S154" s="13">
        <f t="shared" si="2"/>
        <v>12.324704500299967</v>
      </c>
      <c r="T154" s="13">
        <f t="shared" si="2"/>
        <v>19.154701104335015</v>
      </c>
      <c r="U154" s="13">
        <f t="shared" si="2"/>
        <v>6.2259636273699543</v>
      </c>
      <c r="V154" s="13">
        <f t="shared" si="2"/>
        <v>53.3766070494353</v>
      </c>
      <c r="W154" s="13">
        <f t="shared" si="2"/>
        <v>70.720182262933832</v>
      </c>
      <c r="X154" s="13">
        <f t="shared" si="2"/>
        <v>6.3266665170790022</v>
      </c>
      <c r="Y154" s="13">
        <f t="shared" si="2"/>
        <v>6.6873674581896134</v>
      </c>
      <c r="Z154" s="13">
        <f t="shared" si="2"/>
        <v>2.5898210423195449</v>
      </c>
      <c r="AA154" s="13">
        <f t="shared" si="2"/>
        <v>2.9926130376065578</v>
      </c>
      <c r="AB154" s="13">
        <f t="shared" si="2"/>
        <v>18.720676905010304</v>
      </c>
      <c r="AC154" s="13">
        <f t="shared" si="2"/>
        <v>516.02905489636441</v>
      </c>
      <c r="AD154" s="13">
        <f t="shared" si="2"/>
        <v>10.143056194011759</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t="s">
        <v>391</v>
      </c>
      <c r="J157" s="138" t="s">
        <v>391</v>
      </c>
      <c r="K157" s="138" t="s">
        <v>391</v>
      </c>
      <c r="L157" s="138" t="s">
        <v>391</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t="s">
        <v>391</v>
      </c>
      <c r="J158" s="138" t="s">
        <v>391</v>
      </c>
      <c r="K158" s="138" t="s">
        <v>391</v>
      </c>
      <c r="L158" s="138" t="s">
        <v>391</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391</v>
      </c>
      <c r="J159" s="138" t="s">
        <v>391</v>
      </c>
      <c r="K159" s="138" t="s">
        <v>391</v>
      </c>
      <c r="L159" s="138" t="s">
        <v>391</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391</v>
      </c>
      <c r="J160" s="138" t="s">
        <v>391</v>
      </c>
      <c r="K160" s="138" t="s">
        <v>391</v>
      </c>
      <c r="L160" s="138" t="s">
        <v>391</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391</v>
      </c>
      <c r="J161" s="138" t="s">
        <v>391</v>
      </c>
      <c r="K161" s="138" t="s">
        <v>391</v>
      </c>
      <c r="L161" s="138" t="s">
        <v>391</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391</v>
      </c>
      <c r="J162" s="142" t="s">
        <v>391</v>
      </c>
      <c r="K162" s="142" t="s">
        <v>391</v>
      </c>
      <c r="L162" s="142" t="s">
        <v>391</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391</v>
      </c>
      <c r="J163" s="142" t="s">
        <v>391</v>
      </c>
      <c r="K163" s="142" t="s">
        <v>391</v>
      </c>
      <c r="L163" s="142" t="s">
        <v>391</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391</v>
      </c>
      <c r="J164" s="142" t="s">
        <v>391</v>
      </c>
      <c r="K164" s="142" t="s">
        <v>391</v>
      </c>
      <c r="L164" s="142" t="s">
        <v>391</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topLeftCell="A142" zoomScale="80" zoomScaleNormal="80" workbookViewId="0">
      <selection activeCell="I154" sqref="I154:L1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1997</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1997</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44.307935727523152</v>
      </c>
      <c r="F14" s="135">
        <v>0.55979864901167919</v>
      </c>
      <c r="G14" s="135">
        <v>467.06001537640651</v>
      </c>
      <c r="H14" s="135">
        <v>1.0179E-3</v>
      </c>
      <c r="I14" s="135" t="s">
        <v>391</v>
      </c>
      <c r="J14" s="135" t="s">
        <v>391</v>
      </c>
      <c r="K14" s="135" t="s">
        <v>391</v>
      </c>
      <c r="L14" s="135" t="s">
        <v>391</v>
      </c>
      <c r="M14" s="135">
        <v>14.894033431545274</v>
      </c>
      <c r="N14" s="135">
        <v>2.5578824449771482</v>
      </c>
      <c r="O14" s="135">
        <v>0.3724065816554209</v>
      </c>
      <c r="P14" s="135">
        <v>0.46755067695139918</v>
      </c>
      <c r="Q14" s="135">
        <v>2.0714264561702294</v>
      </c>
      <c r="R14" s="135">
        <v>1.363325387159932</v>
      </c>
      <c r="S14" s="135">
        <v>0.55177883556789942</v>
      </c>
      <c r="T14" s="135">
        <v>16.241853614475545</v>
      </c>
      <c r="U14" s="135">
        <v>5.548111327996506</v>
      </c>
      <c r="V14" s="135">
        <v>6.5458479086428643</v>
      </c>
      <c r="W14" s="135">
        <v>11.590255958682238</v>
      </c>
      <c r="X14" s="135">
        <v>1.9139825640000002E-3</v>
      </c>
      <c r="Y14" s="135">
        <v>5.8978477530350374E-3</v>
      </c>
      <c r="Z14" s="135">
        <v>4.8931582530350373E-3</v>
      </c>
      <c r="AA14" s="135">
        <v>7.4745663600000003E-4</v>
      </c>
      <c r="AB14" s="135">
        <v>1.3452445206070075E-2</v>
      </c>
      <c r="AC14" s="135">
        <v>1.4871213000000001</v>
      </c>
      <c r="AD14" s="135">
        <v>1.7995591137</v>
      </c>
      <c r="AE14" s="136"/>
      <c r="AF14" s="137">
        <v>58527.000000000007</v>
      </c>
      <c r="AG14" s="137">
        <v>120489</v>
      </c>
      <c r="AH14" s="137">
        <v>95369.4</v>
      </c>
      <c r="AI14" s="137">
        <v>1449</v>
      </c>
      <c r="AJ14" s="137">
        <v>1199</v>
      </c>
      <c r="AK14" s="137" t="s">
        <v>392</v>
      </c>
      <c r="AL14" s="137" t="s">
        <v>49</v>
      </c>
    </row>
    <row r="15" spans="1:38" s="1" customFormat="1" ht="26.25" customHeight="1" thickBot="1" x14ac:dyDescent="0.25">
      <c r="A15" s="62" t="s">
        <v>53</v>
      </c>
      <c r="B15" s="62" t="s">
        <v>54</v>
      </c>
      <c r="C15" s="63" t="s">
        <v>55</v>
      </c>
      <c r="D15" s="64"/>
      <c r="E15" s="135">
        <v>3.2938548000000001</v>
      </c>
      <c r="F15" s="135" t="s">
        <v>393</v>
      </c>
      <c r="G15" s="135">
        <v>20.968631783095521</v>
      </c>
      <c r="H15" s="135" t="s">
        <v>396</v>
      </c>
      <c r="I15" s="135" t="s">
        <v>391</v>
      </c>
      <c r="J15" s="135" t="s">
        <v>391</v>
      </c>
      <c r="K15" s="135" t="s">
        <v>391</v>
      </c>
      <c r="L15" s="135" t="s">
        <v>391</v>
      </c>
      <c r="M15" s="135">
        <v>0.11164558440742954</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22757.1</v>
      </c>
      <c r="AG15" s="137" t="s">
        <v>394</v>
      </c>
      <c r="AH15" s="137">
        <v>11914.2</v>
      </c>
      <c r="AI15" s="137" t="s">
        <v>394</v>
      </c>
      <c r="AJ15" s="137" t="s">
        <v>394</v>
      </c>
      <c r="AK15" s="137" t="s">
        <v>392</v>
      </c>
      <c r="AL15" s="137" t="s">
        <v>49</v>
      </c>
    </row>
    <row r="16" spans="1:38" s="1" customFormat="1" ht="26.25" customHeight="1" thickBot="1" x14ac:dyDescent="0.25">
      <c r="A16" s="62" t="s">
        <v>53</v>
      </c>
      <c r="B16" s="62" t="s">
        <v>56</v>
      </c>
      <c r="C16" s="63" t="s">
        <v>57</v>
      </c>
      <c r="D16" s="64"/>
      <c r="E16" s="135">
        <v>1.7300723140000001</v>
      </c>
      <c r="F16" s="135">
        <v>0.190252003</v>
      </c>
      <c r="G16" s="135">
        <v>1.1152167938252238</v>
      </c>
      <c r="H16" s="135" t="s">
        <v>396</v>
      </c>
      <c r="I16" s="135" t="s">
        <v>391</v>
      </c>
      <c r="J16" s="135" t="s">
        <v>391</v>
      </c>
      <c r="K16" s="135" t="s">
        <v>391</v>
      </c>
      <c r="L16" s="135" t="s">
        <v>391</v>
      </c>
      <c r="M16" s="135">
        <v>1.647716569</v>
      </c>
      <c r="N16" s="135">
        <v>3.3463158710000003E-3</v>
      </c>
      <c r="O16" s="135">
        <v>1.547529349E-4</v>
      </c>
      <c r="P16" s="135">
        <v>2.6930009400000007E-3</v>
      </c>
      <c r="Q16" s="135">
        <v>2.8785361000000001E-3</v>
      </c>
      <c r="R16" s="135">
        <v>5.4710023930000006E-3</v>
      </c>
      <c r="S16" s="135">
        <v>2.6021404785999997E-3</v>
      </c>
      <c r="T16" s="135">
        <v>1.403698393E-3</v>
      </c>
      <c r="U16" s="135">
        <v>2.9919191380000003E-3</v>
      </c>
      <c r="V16" s="135">
        <v>2.3210580530000004E-2</v>
      </c>
      <c r="W16" s="135">
        <v>1.0996298957199999</v>
      </c>
      <c r="X16" s="135">
        <v>1.6275247919999999E-2</v>
      </c>
      <c r="Y16" s="135">
        <v>1.8731056900000001E-2</v>
      </c>
      <c r="Z16" s="135">
        <v>5.9480671000000009E-3</v>
      </c>
      <c r="AA16" s="135">
        <v>5.7773418800000009E-3</v>
      </c>
      <c r="AB16" s="135">
        <v>4.6731713800000005E-2</v>
      </c>
      <c r="AC16" s="135">
        <v>6.3139999999999995E-5</v>
      </c>
      <c r="AD16" s="135">
        <v>3.7310000000000001E-8</v>
      </c>
      <c r="AE16" s="136"/>
      <c r="AF16" s="137">
        <v>287</v>
      </c>
      <c r="AG16" s="137">
        <v>3750.5150000000003</v>
      </c>
      <c r="AH16" s="137">
        <v>4923.2610000000004</v>
      </c>
      <c r="AI16" s="137" t="s">
        <v>394</v>
      </c>
      <c r="AJ16" s="137" t="s">
        <v>394</v>
      </c>
      <c r="AK16" s="137" t="s">
        <v>392</v>
      </c>
      <c r="AL16" s="137" t="s">
        <v>49</v>
      </c>
    </row>
    <row r="17" spans="1:38" s="2" customFormat="1" ht="26.25" customHeight="1" thickBot="1" x14ac:dyDescent="0.25">
      <c r="A17" s="62" t="s">
        <v>53</v>
      </c>
      <c r="B17" s="62" t="s">
        <v>58</v>
      </c>
      <c r="C17" s="63" t="s">
        <v>59</v>
      </c>
      <c r="D17" s="64"/>
      <c r="E17" s="135">
        <v>1.71</v>
      </c>
      <c r="F17" s="135" t="s">
        <v>393</v>
      </c>
      <c r="G17" s="135">
        <v>1.2886585025676982</v>
      </c>
      <c r="H17" s="135" t="s">
        <v>393</v>
      </c>
      <c r="I17" s="135" t="s">
        <v>391</v>
      </c>
      <c r="J17" s="135" t="s">
        <v>391</v>
      </c>
      <c r="K17" s="135" t="s">
        <v>391</v>
      </c>
      <c r="L17" s="135" t="s">
        <v>391</v>
      </c>
      <c r="M17" s="135">
        <v>58.648509408579763</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737.2</v>
      </c>
      <c r="AG17" s="137">
        <v>4684.0357871626966</v>
      </c>
      <c r="AH17" s="137">
        <v>2590.6884922046993</v>
      </c>
      <c r="AI17" s="137">
        <v>2</v>
      </c>
      <c r="AJ17" s="137" t="s">
        <v>394</v>
      </c>
      <c r="AK17" s="137" t="s">
        <v>392</v>
      </c>
      <c r="AL17" s="137" t="s">
        <v>49</v>
      </c>
    </row>
    <row r="18" spans="1:38" s="2" customFormat="1" ht="26.25" customHeight="1" thickBot="1" x14ac:dyDescent="0.25">
      <c r="A18" s="62" t="s">
        <v>53</v>
      </c>
      <c r="B18" s="62" t="s">
        <v>60</v>
      </c>
      <c r="C18" s="63" t="s">
        <v>61</v>
      </c>
      <c r="D18" s="64"/>
      <c r="E18" s="135">
        <v>0.38052407799999999</v>
      </c>
      <c r="F18" s="135" t="s">
        <v>393</v>
      </c>
      <c r="G18" s="135">
        <v>0.53185981299999996</v>
      </c>
      <c r="H18" s="135" t="s">
        <v>393</v>
      </c>
      <c r="I18" s="135" t="s">
        <v>391</v>
      </c>
      <c r="J18" s="135" t="s">
        <v>391</v>
      </c>
      <c r="K18" s="135" t="s">
        <v>391</v>
      </c>
      <c r="L18" s="135" t="s">
        <v>391</v>
      </c>
      <c r="M18" s="135">
        <v>0.13605836600000001</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281.40000000000003</v>
      </c>
      <c r="AG18" s="137">
        <v>28.885999999999999</v>
      </c>
      <c r="AH18" s="137">
        <v>3123.9</v>
      </c>
      <c r="AI18" s="137" t="s">
        <v>394</v>
      </c>
      <c r="AJ18" s="137" t="s">
        <v>394</v>
      </c>
      <c r="AK18" s="137" t="s">
        <v>392</v>
      </c>
      <c r="AL18" s="137" t="s">
        <v>49</v>
      </c>
    </row>
    <row r="19" spans="1:38" s="2" customFormat="1" ht="26.25" customHeight="1" thickBot="1" x14ac:dyDescent="0.25">
      <c r="A19" s="62" t="s">
        <v>53</v>
      </c>
      <c r="B19" s="62" t="s">
        <v>62</v>
      </c>
      <c r="C19" s="63" t="s">
        <v>63</v>
      </c>
      <c r="D19" s="64"/>
      <c r="E19" s="135">
        <v>2.4736825005551104</v>
      </c>
      <c r="F19" s="135">
        <v>0.43170328734010188</v>
      </c>
      <c r="G19" s="135">
        <v>4.7707841925732231</v>
      </c>
      <c r="H19" s="135" t="s">
        <v>396</v>
      </c>
      <c r="I19" s="135" t="s">
        <v>391</v>
      </c>
      <c r="J19" s="135" t="s">
        <v>391</v>
      </c>
      <c r="K19" s="135" t="s">
        <v>391</v>
      </c>
      <c r="L19" s="135" t="s">
        <v>391</v>
      </c>
      <c r="M19" s="135">
        <v>0.83781211054186744</v>
      </c>
      <c r="N19" s="135">
        <v>3.3875198300136571E-2</v>
      </c>
      <c r="O19" s="135">
        <v>4.7900146092026485E-4</v>
      </c>
      <c r="P19" s="135">
        <v>1.0388225352158914E-2</v>
      </c>
      <c r="Q19" s="135">
        <v>2.5780965466960953E-3</v>
      </c>
      <c r="R19" s="135">
        <v>4.0850939910704927E-3</v>
      </c>
      <c r="S19" s="135">
        <v>4.9805963982140983E-3</v>
      </c>
      <c r="T19" s="135">
        <v>3.4661003910704921E-3</v>
      </c>
      <c r="U19" s="135">
        <v>1.6035206370837351E-3</v>
      </c>
      <c r="V19" s="135">
        <v>0.1355733271908815</v>
      </c>
      <c r="W19" s="135">
        <v>6.2162495642819698E-2</v>
      </c>
      <c r="X19" s="135">
        <v>2.7070424736211882E-2</v>
      </c>
      <c r="Y19" s="135">
        <v>9.6841636654186755E-2</v>
      </c>
      <c r="Z19" s="135">
        <v>2.6808148413657047E-2</v>
      </c>
      <c r="AA19" s="135">
        <v>2.4693265104317831E-2</v>
      </c>
      <c r="AB19" s="135">
        <v>0.1754134749083735</v>
      </c>
      <c r="AC19" s="135">
        <v>7.2103584000000008E-4</v>
      </c>
      <c r="AD19" s="135">
        <v>4.2505774464000001E-2</v>
      </c>
      <c r="AE19" s="136"/>
      <c r="AF19" s="137">
        <v>2572.8000000000002</v>
      </c>
      <c r="AG19" s="137">
        <v>250.03199999999998</v>
      </c>
      <c r="AH19" s="137">
        <v>15007.845466960951</v>
      </c>
      <c r="AI19" s="137" t="s">
        <v>394</v>
      </c>
      <c r="AJ19" s="137" t="s">
        <v>394</v>
      </c>
      <c r="AK19" s="137" t="s">
        <v>392</v>
      </c>
      <c r="AL19" s="137" t="s">
        <v>49</v>
      </c>
    </row>
    <row r="20" spans="1:38" s="2" customFormat="1" ht="26.25" customHeight="1" thickBot="1" x14ac:dyDescent="0.25">
      <c r="A20" s="62" t="s">
        <v>53</v>
      </c>
      <c r="B20" s="62" t="s">
        <v>64</v>
      </c>
      <c r="C20" s="63" t="s">
        <v>65</v>
      </c>
      <c r="D20" s="64"/>
      <c r="E20" s="135">
        <v>0.42315551700000004</v>
      </c>
      <c r="F20" s="135">
        <v>7.3587115199999997E-2</v>
      </c>
      <c r="G20" s="135">
        <v>0.826359705</v>
      </c>
      <c r="H20" s="135" t="s">
        <v>396</v>
      </c>
      <c r="I20" s="135" t="s">
        <v>391</v>
      </c>
      <c r="J20" s="135" t="s">
        <v>391</v>
      </c>
      <c r="K20" s="135" t="s">
        <v>391</v>
      </c>
      <c r="L20" s="135" t="s">
        <v>391</v>
      </c>
      <c r="M20" s="135">
        <v>0.14351799900000001</v>
      </c>
      <c r="N20" s="135">
        <v>5.8695285000000003E-3</v>
      </c>
      <c r="O20" s="135">
        <v>8.2941750000000003E-5</v>
      </c>
      <c r="P20" s="135">
        <v>1.7731731000000001E-3</v>
      </c>
      <c r="Q20" s="135">
        <v>4.4173200000000002E-4</v>
      </c>
      <c r="R20" s="135">
        <v>7.0655099999999992E-4</v>
      </c>
      <c r="S20" s="135">
        <v>8.621754000000001E-4</v>
      </c>
      <c r="T20" s="135">
        <v>5.9998410000000005E-4</v>
      </c>
      <c r="U20" s="135">
        <v>2.7462120000000003E-4</v>
      </c>
      <c r="V20" s="135">
        <v>2.3352195000000003E-2</v>
      </c>
      <c r="W20" s="135">
        <v>1.0741647E-2</v>
      </c>
      <c r="X20" s="135">
        <v>4.6487294999999996E-3</v>
      </c>
      <c r="Y20" s="135">
        <v>1.65844281E-2</v>
      </c>
      <c r="Z20" s="135">
        <v>4.5852873000000001E-3</v>
      </c>
      <c r="AA20" s="135">
        <v>4.2205065000000003E-3</v>
      </c>
      <c r="AB20" s="135">
        <v>3.00389514E-2</v>
      </c>
      <c r="AC20" s="135">
        <v>1.2414798E-4</v>
      </c>
      <c r="AD20" s="135">
        <v>7.3659874860000007E-3</v>
      </c>
      <c r="AE20" s="136"/>
      <c r="AF20" s="137">
        <v>442.20000000000005</v>
      </c>
      <c r="AG20" s="137">
        <v>43.329000000000001</v>
      </c>
      <c r="AH20" s="137">
        <v>2551.5</v>
      </c>
      <c r="AI20" s="137">
        <v>205</v>
      </c>
      <c r="AJ20" s="137" t="s">
        <v>394</v>
      </c>
      <c r="AK20" s="137" t="s">
        <v>392</v>
      </c>
      <c r="AL20" s="137" t="s">
        <v>49</v>
      </c>
    </row>
    <row r="21" spans="1:38" s="2" customFormat="1" ht="26.25" customHeight="1" thickBot="1" x14ac:dyDescent="0.25">
      <c r="A21" s="62" t="s">
        <v>53</v>
      </c>
      <c r="B21" s="62" t="s">
        <v>66</v>
      </c>
      <c r="C21" s="63" t="s">
        <v>67</v>
      </c>
      <c r="D21" s="64"/>
      <c r="E21" s="135">
        <v>2.367554862</v>
      </c>
      <c r="F21" s="135">
        <v>0.8007869272</v>
      </c>
      <c r="G21" s="135">
        <v>5.5483225430227199</v>
      </c>
      <c r="H21" s="135">
        <v>1.6919999999999999E-3</v>
      </c>
      <c r="I21" s="135" t="s">
        <v>391</v>
      </c>
      <c r="J21" s="135" t="s">
        <v>391</v>
      </c>
      <c r="K21" s="135" t="s">
        <v>391</v>
      </c>
      <c r="L21" s="135" t="s">
        <v>391</v>
      </c>
      <c r="M21" s="135">
        <v>1.8888342140000001</v>
      </c>
      <c r="N21" s="135">
        <v>0.12371296349999999</v>
      </c>
      <c r="O21" s="135">
        <v>1.9501337849999998E-2</v>
      </c>
      <c r="P21" s="135">
        <v>1.2179224600000002E-2</v>
      </c>
      <c r="Q21" s="135">
        <v>4.0121039999999998E-3</v>
      </c>
      <c r="R21" s="135">
        <v>4.1677677500000003E-2</v>
      </c>
      <c r="S21" s="135">
        <v>2.01884747E-2</v>
      </c>
      <c r="T21" s="135">
        <v>1.12630713E-2</v>
      </c>
      <c r="U21" s="135">
        <v>2.7800761999999999E-3</v>
      </c>
      <c r="V21" s="135">
        <v>0.930890785</v>
      </c>
      <c r="W21" s="135">
        <v>0.27962606199999995</v>
      </c>
      <c r="X21" s="135">
        <v>5.5955957000000008E-2</v>
      </c>
      <c r="Y21" s="135">
        <v>0.13057232660000001</v>
      </c>
      <c r="Z21" s="135">
        <v>3.8781017799999998E-2</v>
      </c>
      <c r="AA21" s="135">
        <v>3.3329399000000003E-2</v>
      </c>
      <c r="AB21" s="135">
        <v>0.25863870039999998</v>
      </c>
      <c r="AC21" s="135">
        <v>8.0019222800000005E-3</v>
      </c>
      <c r="AD21" s="135">
        <v>0.10832290923799999</v>
      </c>
      <c r="AE21" s="136"/>
      <c r="AF21" s="137">
        <v>2861.6000000000004</v>
      </c>
      <c r="AG21" s="137">
        <v>636.69399999999996</v>
      </c>
      <c r="AH21" s="137">
        <v>10885.5</v>
      </c>
      <c r="AI21" s="137">
        <v>1410</v>
      </c>
      <c r="AJ21" s="137" t="s">
        <v>394</v>
      </c>
      <c r="AK21" s="137" t="s">
        <v>392</v>
      </c>
      <c r="AL21" s="137" t="s">
        <v>49</v>
      </c>
    </row>
    <row r="22" spans="1:38" s="2" customFormat="1" ht="26.25" customHeight="1" thickBot="1" x14ac:dyDescent="0.25">
      <c r="A22" s="62" t="s">
        <v>53</v>
      </c>
      <c r="B22" s="66" t="s">
        <v>68</v>
      </c>
      <c r="C22" s="63" t="s">
        <v>69</v>
      </c>
      <c r="D22" s="64"/>
      <c r="E22" s="135">
        <v>8.7586662270000009</v>
      </c>
      <c r="F22" s="135">
        <v>3.9325914000000003E-2</v>
      </c>
      <c r="G22" s="135">
        <v>2.2369711140000001</v>
      </c>
      <c r="H22" s="135" t="s">
        <v>396</v>
      </c>
      <c r="I22" s="135" t="s">
        <v>391</v>
      </c>
      <c r="J22" s="135" t="s">
        <v>391</v>
      </c>
      <c r="K22" s="135" t="s">
        <v>391</v>
      </c>
      <c r="L22" s="135" t="s">
        <v>391</v>
      </c>
      <c r="M22" s="135">
        <v>6.7274173962000008</v>
      </c>
      <c r="N22" s="135">
        <v>0.21410775400000001</v>
      </c>
      <c r="O22" s="135">
        <v>1.7478184000000001E-2</v>
      </c>
      <c r="P22" s="135">
        <v>0.13108638</v>
      </c>
      <c r="Q22" s="135">
        <v>5.7896484500000005E-2</v>
      </c>
      <c r="R22" s="135">
        <v>8.9575692999999998E-2</v>
      </c>
      <c r="S22" s="135">
        <v>0.14135481309999998</v>
      </c>
      <c r="T22" s="135">
        <v>0.10705387700000001</v>
      </c>
      <c r="U22" s="135">
        <v>5.5274756900000006E-2</v>
      </c>
      <c r="V22" s="135">
        <v>0.92634375200000008</v>
      </c>
      <c r="W22" s="135">
        <v>8.9575692999999991E-3</v>
      </c>
      <c r="X22" s="135">
        <v>1.42010245E-4</v>
      </c>
      <c r="Y22" s="135">
        <v>6.1173643999999996E-4</v>
      </c>
      <c r="Z22" s="135">
        <v>6.1173643999999996E-4</v>
      </c>
      <c r="AA22" s="135">
        <v>9.3945239000000017E-5</v>
      </c>
      <c r="AB22" s="135">
        <v>1.4594283639999999E-3</v>
      </c>
      <c r="AC22" s="135">
        <v>1.00499558E-2</v>
      </c>
      <c r="AD22" s="135">
        <v>0.22503161900000002</v>
      </c>
      <c r="AE22" s="136"/>
      <c r="AF22" s="137">
        <v>4289</v>
      </c>
      <c r="AG22" s="137">
        <v>2205.7859999999996</v>
      </c>
      <c r="AH22" s="137">
        <v>14989.5</v>
      </c>
      <c r="AI22" s="137">
        <v>4</v>
      </c>
      <c r="AJ22" s="137" t="s">
        <v>394</v>
      </c>
      <c r="AK22" s="137" t="s">
        <v>392</v>
      </c>
      <c r="AL22" s="137" t="s">
        <v>49</v>
      </c>
    </row>
    <row r="23" spans="1:38" s="2" customFormat="1" ht="26.25" customHeight="1" thickBot="1" x14ac:dyDescent="0.25">
      <c r="A23" s="62" t="s">
        <v>70</v>
      </c>
      <c r="B23" s="66" t="s">
        <v>364</v>
      </c>
      <c r="C23" s="63" t="s">
        <v>360</v>
      </c>
      <c r="D23" s="109"/>
      <c r="E23" s="135">
        <v>2.1869910149999998</v>
      </c>
      <c r="F23" s="135">
        <v>0.34608494249999999</v>
      </c>
      <c r="G23" s="135">
        <v>5.5E-2</v>
      </c>
      <c r="H23" s="135">
        <v>4.1888E-4</v>
      </c>
      <c r="I23" s="135" t="s">
        <v>391</v>
      </c>
      <c r="J23" s="135" t="s">
        <v>391</v>
      </c>
      <c r="K23" s="135" t="s">
        <v>391</v>
      </c>
      <c r="L23" s="135" t="s">
        <v>391</v>
      </c>
      <c r="M23" s="135">
        <v>0.95109454000000004</v>
      </c>
      <c r="N23" s="135">
        <v>1.8919999999999999E-2</v>
      </c>
      <c r="O23" s="135">
        <v>5.5000000000000003E-4</v>
      </c>
      <c r="P23" s="135">
        <v>2.365E-4</v>
      </c>
      <c r="Q23" s="135">
        <v>1.1825E-3</v>
      </c>
      <c r="R23" s="135">
        <v>2.7499999999999998E-3</v>
      </c>
      <c r="S23" s="135">
        <v>9.35E-2</v>
      </c>
      <c r="T23" s="135">
        <v>3.8500000000000001E-3</v>
      </c>
      <c r="U23" s="135">
        <v>5.5000000000000003E-4</v>
      </c>
      <c r="V23" s="135">
        <v>5.5E-2</v>
      </c>
      <c r="W23" s="135" t="s">
        <v>392</v>
      </c>
      <c r="X23" s="135">
        <v>1.65E-3</v>
      </c>
      <c r="Y23" s="135">
        <v>2.7499999999999998E-3</v>
      </c>
      <c r="Z23" s="135" t="s">
        <v>392</v>
      </c>
      <c r="AA23" s="135" t="s">
        <v>392</v>
      </c>
      <c r="AB23" s="135">
        <v>4.3999999999999994E-3</v>
      </c>
      <c r="AC23" s="135" t="s">
        <v>392</v>
      </c>
      <c r="AD23" s="135" t="s">
        <v>392</v>
      </c>
      <c r="AE23" s="136"/>
      <c r="AF23" s="137">
        <v>2365</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5.7562157059999999</v>
      </c>
      <c r="F24" s="135">
        <v>0.86715089360000008</v>
      </c>
      <c r="G24" s="135">
        <v>13.893950077179916</v>
      </c>
      <c r="H24" s="135">
        <v>8.4480000000000004E-4</v>
      </c>
      <c r="I24" s="135" t="s">
        <v>391</v>
      </c>
      <c r="J24" s="135" t="s">
        <v>391</v>
      </c>
      <c r="K24" s="135" t="s">
        <v>391</v>
      </c>
      <c r="L24" s="135" t="s">
        <v>391</v>
      </c>
      <c r="M24" s="135">
        <v>2.0498276820000001</v>
      </c>
      <c r="N24" s="135">
        <v>0.10661025789999999</v>
      </c>
      <c r="O24" s="135">
        <v>1.0383025609999999E-2</v>
      </c>
      <c r="P24" s="135">
        <v>1.5613865800000001E-2</v>
      </c>
      <c r="Q24" s="135">
        <v>4.6602020000000004E-3</v>
      </c>
      <c r="R24" s="135">
        <v>2.6839486700000002E-2</v>
      </c>
      <c r="S24" s="135">
        <v>1.7454646939999999E-2</v>
      </c>
      <c r="T24" s="135">
        <v>1.0109656099999999E-2</v>
      </c>
      <c r="U24" s="135">
        <v>3.4230878000000007E-3</v>
      </c>
      <c r="V24" s="135">
        <v>0.74721853700000007</v>
      </c>
      <c r="W24" s="135">
        <v>0.22238987399999999</v>
      </c>
      <c r="X24" s="135">
        <v>6.4668438999999994E-2</v>
      </c>
      <c r="Y24" s="135">
        <v>0.22495027579999999</v>
      </c>
      <c r="Z24" s="135">
        <v>5.1745081400000011E-2</v>
      </c>
      <c r="AA24" s="135">
        <v>4.5648509000000004E-2</v>
      </c>
      <c r="AB24" s="135">
        <v>0.38701230520000002</v>
      </c>
      <c r="AC24" s="135">
        <v>5.78007564E-3</v>
      </c>
      <c r="AD24" s="135">
        <v>0.110088078344</v>
      </c>
      <c r="AE24" s="136"/>
      <c r="AF24" s="137">
        <v>8589.7999999999993</v>
      </c>
      <c r="AG24" s="137">
        <v>647.322</v>
      </c>
      <c r="AH24" s="137">
        <v>16695.900000000001</v>
      </c>
      <c r="AI24" s="137">
        <v>704</v>
      </c>
      <c r="AJ24" s="137" t="s">
        <v>394</v>
      </c>
      <c r="AK24" s="137" t="s">
        <v>392</v>
      </c>
      <c r="AL24" s="137" t="s">
        <v>49</v>
      </c>
    </row>
    <row r="25" spans="1:38" s="2" customFormat="1" ht="26.25" customHeight="1" thickBot="1" x14ac:dyDescent="0.25">
      <c r="A25" s="62" t="s">
        <v>73</v>
      </c>
      <c r="B25" s="66" t="s">
        <v>74</v>
      </c>
      <c r="C25" s="68" t="s">
        <v>75</v>
      </c>
      <c r="D25" s="64"/>
      <c r="E25" s="135">
        <v>0.30993320907217453</v>
      </c>
      <c r="F25" s="135">
        <v>3.8219008546642834E-2</v>
      </c>
      <c r="G25" s="135">
        <v>2.1007927705470181E-2</v>
      </c>
      <c r="H25" s="135" t="s">
        <v>396</v>
      </c>
      <c r="I25" s="135" t="s">
        <v>391</v>
      </c>
      <c r="J25" s="135" t="s">
        <v>391</v>
      </c>
      <c r="K25" s="135" t="s">
        <v>391</v>
      </c>
      <c r="L25" s="135" t="s">
        <v>391</v>
      </c>
      <c r="M25" s="135">
        <v>0.2280135324256212</v>
      </c>
      <c r="N25" s="135">
        <v>1.1880433824331945E-5</v>
      </c>
      <c r="O25" s="135">
        <v>9.9003615202766209E-7</v>
      </c>
      <c r="P25" s="135">
        <v>1.1880433824331944E-4</v>
      </c>
      <c r="Q25" s="135">
        <v>1.9800723040553242E-6</v>
      </c>
      <c r="R25" s="135">
        <v>1.9800723040553243E-4</v>
      </c>
      <c r="S25" s="135">
        <v>1.2870469976359607E-4</v>
      </c>
      <c r="T25" s="135">
        <v>4.9501807601383105E-6</v>
      </c>
      <c r="U25" s="135">
        <v>1.9800723040553242E-6</v>
      </c>
      <c r="V25" s="135">
        <v>4.1581518385161805E-4</v>
      </c>
      <c r="W25" s="135">
        <v>1.7820650736497916E-3</v>
      </c>
      <c r="X25" s="135" t="s">
        <v>396</v>
      </c>
      <c r="Y25" s="135" t="s">
        <v>396</v>
      </c>
      <c r="Z25" s="135" t="s">
        <v>396</v>
      </c>
      <c r="AA25" s="135" t="s">
        <v>396</v>
      </c>
      <c r="AB25" s="135" t="s">
        <v>392</v>
      </c>
      <c r="AC25" s="135" t="s">
        <v>396</v>
      </c>
      <c r="AD25" s="135" t="s">
        <v>396</v>
      </c>
      <c r="AE25" s="136"/>
      <c r="AF25" s="137">
        <v>964.47318720998794</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9.5361385044077831E-4</v>
      </c>
      <c r="F26" s="135">
        <v>9.5742327523081687E-5</v>
      </c>
      <c r="G26" s="135">
        <v>6.3481722476522345E-5</v>
      </c>
      <c r="H26" s="135" t="s">
        <v>396</v>
      </c>
      <c r="I26" s="135" t="s">
        <v>391</v>
      </c>
      <c r="J26" s="135" t="s">
        <v>391</v>
      </c>
      <c r="K26" s="135" t="s">
        <v>391</v>
      </c>
      <c r="L26" s="135" t="s">
        <v>391</v>
      </c>
      <c r="M26" s="135">
        <v>9.4906316746892977E-4</v>
      </c>
      <c r="N26" s="135">
        <v>7.0146143258718425E-7</v>
      </c>
      <c r="O26" s="135">
        <v>1.7026782283829407E-7</v>
      </c>
      <c r="P26" s="135">
        <v>7.6016310190159922E-6</v>
      </c>
      <c r="Q26" s="135">
        <v>2.566761180845666E-7</v>
      </c>
      <c r="R26" s="135">
        <v>5.7929037691475536E-6</v>
      </c>
      <c r="S26" s="135">
        <v>4.1050185366935971E-6</v>
      </c>
      <c r="T26" s="135">
        <v>1.9415129728877507E-6</v>
      </c>
      <c r="U26" s="135">
        <v>1.7281659049254505E-7</v>
      </c>
      <c r="V26" s="135">
        <v>2.8744126520152527E-5</v>
      </c>
      <c r="W26" s="135">
        <v>4.5877817776517747E-6</v>
      </c>
      <c r="X26" s="135" t="s">
        <v>396</v>
      </c>
      <c r="Y26" s="135" t="s">
        <v>396</v>
      </c>
      <c r="Z26" s="135" t="s">
        <v>396</v>
      </c>
      <c r="AA26" s="135" t="s">
        <v>396</v>
      </c>
      <c r="AB26" s="135" t="s">
        <v>392</v>
      </c>
      <c r="AC26" s="135" t="s">
        <v>396</v>
      </c>
      <c r="AD26" s="135" t="s">
        <v>396</v>
      </c>
      <c r="AE26" s="136"/>
      <c r="AF26" s="137">
        <v>3.1643683872860255</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29.364720594832381</v>
      </c>
      <c r="F27" s="135">
        <v>59.998133712315514</v>
      </c>
      <c r="G27" s="135">
        <v>1.3772017845598095</v>
      </c>
      <c r="H27" s="135">
        <v>0.23314135983217296</v>
      </c>
      <c r="I27" s="135" t="s">
        <v>391</v>
      </c>
      <c r="J27" s="135" t="s">
        <v>391</v>
      </c>
      <c r="K27" s="135" t="s">
        <v>391</v>
      </c>
      <c r="L27" s="135" t="s">
        <v>391</v>
      </c>
      <c r="M27" s="135">
        <v>502.97998681194485</v>
      </c>
      <c r="N27" s="135">
        <v>71.319388352837137</v>
      </c>
      <c r="O27" s="135">
        <v>2.0248372986903184E-3</v>
      </c>
      <c r="P27" s="135">
        <v>1.1523577135980382E-2</v>
      </c>
      <c r="Q27" s="135">
        <v>3.8621474773912177E-4</v>
      </c>
      <c r="R27" s="135">
        <v>1.6423748727696343E-2</v>
      </c>
      <c r="S27" s="135">
        <v>0.30827875113019088</v>
      </c>
      <c r="T27" s="135">
        <v>1.5260235165289357E-2</v>
      </c>
      <c r="U27" s="135">
        <v>2.0238123145339274E-3</v>
      </c>
      <c r="V27" s="135">
        <v>0.21813653805986646</v>
      </c>
      <c r="W27" s="135">
        <v>0.48813969999999995</v>
      </c>
      <c r="X27" s="135">
        <v>1.0872587668E-2</v>
      </c>
      <c r="Y27" s="135">
        <v>1.6153515788100002E-2</v>
      </c>
      <c r="Z27" s="135">
        <v>8.0756025174000007E-3</v>
      </c>
      <c r="AA27" s="135">
        <v>1.71822970256E-2</v>
      </c>
      <c r="AB27" s="135">
        <v>5.22840029991E-2</v>
      </c>
      <c r="AC27" s="135">
        <v>4.881396E-4</v>
      </c>
      <c r="AD27" s="135">
        <v>1.014336E-4</v>
      </c>
      <c r="AE27" s="136"/>
      <c r="AF27" s="137">
        <v>60428.056500960498</v>
      </c>
      <c r="AG27" s="137" t="s">
        <v>394</v>
      </c>
      <c r="AH27" s="137" t="s">
        <v>392</v>
      </c>
      <c r="AI27" s="137" t="s">
        <v>394</v>
      </c>
      <c r="AJ27" s="137" t="s">
        <v>394</v>
      </c>
      <c r="AK27" s="137" t="s">
        <v>392</v>
      </c>
      <c r="AL27" s="137" t="s">
        <v>49</v>
      </c>
    </row>
    <row r="28" spans="1:38" s="2" customFormat="1" ht="26.25" customHeight="1" thickBot="1" x14ac:dyDescent="0.25">
      <c r="A28" s="62" t="s">
        <v>78</v>
      </c>
      <c r="B28" s="62" t="s">
        <v>81</v>
      </c>
      <c r="C28" s="63" t="s">
        <v>82</v>
      </c>
      <c r="D28" s="64"/>
      <c r="E28" s="135">
        <v>5.2006880067721726</v>
      </c>
      <c r="F28" s="135">
        <v>1.9142991224664647</v>
      </c>
      <c r="G28" s="135">
        <v>0.23144718089721733</v>
      </c>
      <c r="H28" s="135">
        <v>7.756427707959518E-3</v>
      </c>
      <c r="I28" s="135" t="s">
        <v>391</v>
      </c>
      <c r="J28" s="135" t="s">
        <v>391</v>
      </c>
      <c r="K28" s="135" t="s">
        <v>391</v>
      </c>
      <c r="L28" s="135" t="s">
        <v>391</v>
      </c>
      <c r="M28" s="135">
        <v>19.767623896340965</v>
      </c>
      <c r="N28" s="135">
        <v>4.0607576851734768</v>
      </c>
      <c r="O28" s="135">
        <v>2.2183681822627201E-5</v>
      </c>
      <c r="P28" s="135">
        <v>1.467193375051289E-3</v>
      </c>
      <c r="Q28" s="135">
        <v>3.7293148460076843E-5</v>
      </c>
      <c r="R28" s="135">
        <v>1.8116683035524414E-3</v>
      </c>
      <c r="S28" s="135">
        <v>1.2343583488920082E-3</v>
      </c>
      <c r="T28" s="135">
        <v>1.9484795506817217E-4</v>
      </c>
      <c r="U28" s="135">
        <v>3.0218933274899295E-5</v>
      </c>
      <c r="V28" s="135">
        <v>5.2271815339265462E-3</v>
      </c>
      <c r="W28" s="135">
        <v>4.2180499999999996E-2</v>
      </c>
      <c r="X28" s="135">
        <v>3.9493679864000004E-3</v>
      </c>
      <c r="Y28" s="135">
        <v>4.6954305447E-3</v>
      </c>
      <c r="Z28" s="135">
        <v>3.375197087E-3</v>
      </c>
      <c r="AA28" s="135">
        <v>4.1421844015999999E-3</v>
      </c>
      <c r="AB28" s="135">
        <v>1.61621800197E-2</v>
      </c>
      <c r="AC28" s="135">
        <v>4.21805E-5</v>
      </c>
      <c r="AD28" s="135">
        <v>3.0479400000000002E-5</v>
      </c>
      <c r="AE28" s="136"/>
      <c r="AF28" s="137">
        <v>9975.7934498108007</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27.21254963815246</v>
      </c>
      <c r="F29" s="135">
        <v>2.5943698320405795</v>
      </c>
      <c r="G29" s="135">
        <v>0.65896153664300328</v>
      </c>
      <c r="H29" s="135">
        <v>1.6669374784263495E-2</v>
      </c>
      <c r="I29" s="135" t="s">
        <v>391</v>
      </c>
      <c r="J29" s="135" t="s">
        <v>391</v>
      </c>
      <c r="K29" s="135" t="s">
        <v>391</v>
      </c>
      <c r="L29" s="135" t="s">
        <v>391</v>
      </c>
      <c r="M29" s="135">
        <v>7.5666622374300436</v>
      </c>
      <c r="N29" s="135">
        <v>0.48376531142951629</v>
      </c>
      <c r="O29" s="135">
        <v>3.4211397678956268E-5</v>
      </c>
      <c r="P29" s="135">
        <v>3.5211314167355222E-3</v>
      </c>
      <c r="Q29" s="135">
        <v>6.7580581460041804E-5</v>
      </c>
      <c r="R29" s="135">
        <v>5.5826443557123705E-3</v>
      </c>
      <c r="S29" s="135">
        <v>3.7459741920906689E-3</v>
      </c>
      <c r="T29" s="135">
        <v>1.4947879918388626E-4</v>
      </c>
      <c r="U29" s="135">
        <v>6.6738367562171059E-5</v>
      </c>
      <c r="V29" s="135">
        <v>1.1987639744254664E-2</v>
      </c>
      <c r="W29" s="135">
        <v>0.16670289999999999</v>
      </c>
      <c r="X29" s="135">
        <v>2.3814708305E-3</v>
      </c>
      <c r="Y29" s="135">
        <v>1.442112892E-2</v>
      </c>
      <c r="Z29" s="135">
        <v>1.6114619288600002E-2</v>
      </c>
      <c r="AA29" s="135">
        <v>3.7045101813E-3</v>
      </c>
      <c r="AB29" s="135">
        <v>3.6621729220399996E-2</v>
      </c>
      <c r="AC29" s="135">
        <v>3.2256199999999998E-5</v>
      </c>
      <c r="AD29" s="135">
        <v>2.89537E-5</v>
      </c>
      <c r="AE29" s="136"/>
      <c r="AF29" s="137">
        <v>28147.670368143499</v>
      </c>
      <c r="AG29" s="137" t="s">
        <v>394</v>
      </c>
      <c r="AH29" s="137" t="s">
        <v>392</v>
      </c>
      <c r="AI29" s="137" t="s">
        <v>394</v>
      </c>
      <c r="AJ29" s="137" t="s">
        <v>394</v>
      </c>
      <c r="AK29" s="137" t="s">
        <v>392</v>
      </c>
      <c r="AL29" s="137" t="s">
        <v>49</v>
      </c>
    </row>
    <row r="30" spans="1:38" s="2" customFormat="1" ht="26.25" customHeight="1" thickBot="1" x14ac:dyDescent="0.25">
      <c r="A30" s="62" t="s">
        <v>78</v>
      </c>
      <c r="B30" s="62" t="s">
        <v>85</v>
      </c>
      <c r="C30" s="63" t="s">
        <v>86</v>
      </c>
      <c r="D30" s="64"/>
      <c r="E30" s="135">
        <v>7.6781463502951716E-2</v>
      </c>
      <c r="F30" s="135">
        <v>3.7637310087433438</v>
      </c>
      <c r="G30" s="135">
        <v>1.7572709686737954E-2</v>
      </c>
      <c r="H30" s="135">
        <v>8.5588096151052999E-4</v>
      </c>
      <c r="I30" s="135" t="s">
        <v>391</v>
      </c>
      <c r="J30" s="135" t="s">
        <v>391</v>
      </c>
      <c r="K30" s="135" t="s">
        <v>391</v>
      </c>
      <c r="L30" s="135" t="s">
        <v>391</v>
      </c>
      <c r="M30" s="135">
        <v>10.081819099156224</v>
      </c>
      <c r="N30" s="135">
        <v>1.0087072289645249</v>
      </c>
      <c r="O30" s="135">
        <v>1.97625914753741E-3</v>
      </c>
      <c r="P30" s="135">
        <v>1.5288257427462014E-4</v>
      </c>
      <c r="Q30" s="135">
        <v>5.271812906021386E-6</v>
      </c>
      <c r="R30" s="135">
        <v>8.4170011472372366E-3</v>
      </c>
      <c r="S30" s="135">
        <v>0.33665699455254827</v>
      </c>
      <c r="T30" s="135">
        <v>1.3836650888548354E-2</v>
      </c>
      <c r="U30" s="135">
        <v>1.9676067589163571E-3</v>
      </c>
      <c r="V30" s="135">
        <v>0.19534516727956322</v>
      </c>
      <c r="W30" s="135">
        <v>8.9551000000000006E-3</v>
      </c>
      <c r="X30" s="135">
        <v>1.364574413E-4</v>
      </c>
      <c r="Y30" s="135">
        <v>2.5017197579999998E-4</v>
      </c>
      <c r="Z30" s="135">
        <v>8.5285900900000007E-5</v>
      </c>
      <c r="AA30" s="135">
        <v>2.9281492620000002E-4</v>
      </c>
      <c r="AB30" s="135">
        <v>7.6473024419999999E-4</v>
      </c>
      <c r="AC30" s="135">
        <v>8.9549999999999998E-6</v>
      </c>
      <c r="AD30" s="135">
        <v>8.9549999999999998E-6</v>
      </c>
      <c r="AE30" s="136"/>
      <c r="AF30" s="137">
        <v>780.94372499389999</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6.9300935903193137</v>
      </c>
      <c r="G31" s="135" t="s">
        <v>392</v>
      </c>
      <c r="H31" s="135" t="s">
        <v>392</v>
      </c>
      <c r="I31" s="135" t="s">
        <v>391</v>
      </c>
      <c r="J31" s="135" t="s">
        <v>391</v>
      </c>
      <c r="K31" s="135" t="s">
        <v>391</v>
      </c>
      <c r="L31" s="135" t="s">
        <v>391</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321.55939183199592</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t="s">
        <v>391</v>
      </c>
      <c r="J32" s="135" t="s">
        <v>391</v>
      </c>
      <c r="K32" s="135" t="s">
        <v>391</v>
      </c>
      <c r="L32" s="135" t="s">
        <v>391</v>
      </c>
      <c r="M32" s="135" t="s">
        <v>392</v>
      </c>
      <c r="N32" s="135">
        <v>0.75629034615715907</v>
      </c>
      <c r="O32" s="135">
        <v>3.4989019771939902E-3</v>
      </c>
      <c r="P32" s="135" t="s">
        <v>396</v>
      </c>
      <c r="Q32" s="135">
        <v>8.7299962280606592E-3</v>
      </c>
      <c r="R32" s="135">
        <v>0.28028601681929405</v>
      </c>
      <c r="S32" s="135">
        <v>6.1373704408846619</v>
      </c>
      <c r="T32" s="135">
        <v>4.4302986463667086E-2</v>
      </c>
      <c r="U32" s="135">
        <v>5.8897275415141061E-3</v>
      </c>
      <c r="V32" s="135">
        <v>2.3376072909171337</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26132.9918592289</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t="s">
        <v>391</v>
      </c>
      <c r="J33" s="135" t="s">
        <v>391</v>
      </c>
      <c r="K33" s="135" t="s">
        <v>391</v>
      </c>
      <c r="L33" s="135" t="s">
        <v>391</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26132.9918592289</v>
      </c>
      <c r="AL33" s="137" t="s">
        <v>384</v>
      </c>
    </row>
    <row r="34" spans="1:38" s="2" customFormat="1" ht="26.25" customHeight="1" thickBot="1" x14ac:dyDescent="0.25">
      <c r="A34" s="62" t="s">
        <v>70</v>
      </c>
      <c r="B34" s="62" t="s">
        <v>93</v>
      </c>
      <c r="C34" s="63" t="s">
        <v>94</v>
      </c>
      <c r="D34" s="64"/>
      <c r="E34" s="135">
        <v>6.4885773269999989</v>
      </c>
      <c r="F34" s="135">
        <v>0.45271047120000008</v>
      </c>
      <c r="G34" s="135">
        <v>0.11270716</v>
      </c>
      <c r="H34" s="135">
        <v>9.7000000000000005E-4</v>
      </c>
      <c r="I34" s="135" t="s">
        <v>391</v>
      </c>
      <c r="J34" s="135" t="s">
        <v>391</v>
      </c>
      <c r="K34" s="135" t="s">
        <v>391</v>
      </c>
      <c r="L34" s="135" t="s">
        <v>391</v>
      </c>
      <c r="M34" s="135">
        <v>1.4687615689999998</v>
      </c>
      <c r="N34" s="135">
        <v>2.5056660000000001E-3</v>
      </c>
      <c r="O34" s="135">
        <v>1.0036582E-3</v>
      </c>
      <c r="P34" s="135">
        <v>1.4772210000000001E-4</v>
      </c>
      <c r="Q34" s="135">
        <v>7.4796000000000007E-5</v>
      </c>
      <c r="R34" s="135">
        <v>5.1024364999999999E-3</v>
      </c>
      <c r="S34" s="135">
        <v>0.16522723249999999</v>
      </c>
      <c r="T34" s="135">
        <v>7.0330870000000012E-3</v>
      </c>
      <c r="U34" s="135">
        <v>1.0036582E-3</v>
      </c>
      <c r="V34" s="135">
        <v>0.1007398</v>
      </c>
      <c r="W34" s="135">
        <v>3.7958970000000003E-3</v>
      </c>
      <c r="X34" s="135">
        <v>3.7608045000000001E-3</v>
      </c>
      <c r="Y34" s="135">
        <v>5.9513711E-3</v>
      </c>
      <c r="Z34" s="135">
        <v>4.4316630000000004E-4</v>
      </c>
      <c r="AA34" s="135">
        <v>3.4593150000000001E-4</v>
      </c>
      <c r="AB34" s="135">
        <v>1.0501273400000002E-2</v>
      </c>
      <c r="AC34" s="135">
        <v>1.1593380000000002E-5</v>
      </c>
      <c r="AD34" s="135">
        <v>3.1788300000000005E-3</v>
      </c>
      <c r="AE34" s="136"/>
      <c r="AF34" s="137">
        <v>4171</v>
      </c>
      <c r="AG34" s="137">
        <v>18.699000000000002</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391</v>
      </c>
      <c r="J35" s="135" t="s">
        <v>391</v>
      </c>
      <c r="K35" s="135" t="s">
        <v>391</v>
      </c>
      <c r="L35" s="135" t="s">
        <v>391</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0.70650000000000002</v>
      </c>
      <c r="F36" s="135">
        <v>2.52E-2</v>
      </c>
      <c r="G36" s="135">
        <v>8.9999999999999993E-3</v>
      </c>
      <c r="H36" s="135" t="s">
        <v>396</v>
      </c>
      <c r="I36" s="135" t="s">
        <v>391</v>
      </c>
      <c r="J36" s="135" t="s">
        <v>391</v>
      </c>
      <c r="K36" s="135" t="s">
        <v>391</v>
      </c>
      <c r="L36" s="135" t="s">
        <v>391</v>
      </c>
      <c r="M36" s="135">
        <v>6.6600000000000006E-2</v>
      </c>
      <c r="N36" s="135">
        <v>1.17E-3</v>
      </c>
      <c r="O36" s="135">
        <v>8.9999999999999992E-5</v>
      </c>
      <c r="P36" s="135">
        <v>2.7E-4</v>
      </c>
      <c r="Q36" s="135">
        <v>3.5999999999999997E-4</v>
      </c>
      <c r="R36" s="135">
        <v>4.4999999999999999E-4</v>
      </c>
      <c r="S36" s="135">
        <v>1.8E-3</v>
      </c>
      <c r="T36" s="135">
        <v>8.9999999999999993E-3</v>
      </c>
      <c r="U36" s="135">
        <v>8.9999999999999992E-5</v>
      </c>
      <c r="V36" s="135">
        <v>1.0799999999999999E-2</v>
      </c>
      <c r="W36" s="135">
        <v>1.17E-3</v>
      </c>
      <c r="X36" s="135">
        <v>1.8E-5</v>
      </c>
      <c r="Y36" s="135">
        <v>8.9999999999999992E-5</v>
      </c>
      <c r="Z36" s="135">
        <v>8.9999999999999992E-5</v>
      </c>
      <c r="AA36" s="135">
        <v>9.0000000000000002E-6</v>
      </c>
      <c r="AB36" s="135">
        <v>2.0699999999999999E-4</v>
      </c>
      <c r="AC36" s="135">
        <v>7.1999999999999994E-4</v>
      </c>
      <c r="AD36" s="135">
        <v>3.4199999999999996E-4</v>
      </c>
      <c r="AE36" s="136"/>
      <c r="AF36" s="137">
        <v>387</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0.218004</v>
      </c>
      <c r="F37" s="135">
        <v>6.7757999999999999E-2</v>
      </c>
      <c r="G37" s="135">
        <v>1.9738200000000003E-3</v>
      </c>
      <c r="H37" s="135" t="s">
        <v>396</v>
      </c>
      <c r="I37" s="135" t="s">
        <v>391</v>
      </c>
      <c r="J37" s="135" t="s">
        <v>391</v>
      </c>
      <c r="K37" s="135" t="s">
        <v>391</v>
      </c>
      <c r="L37" s="135" t="s">
        <v>391</v>
      </c>
      <c r="M37" s="135">
        <v>8.5433999999999996E-2</v>
      </c>
      <c r="N37" s="135">
        <v>3.2406000000000001E-5</v>
      </c>
      <c r="O37" s="135">
        <v>2.6513999999999997E-6</v>
      </c>
      <c r="P37" s="135">
        <v>1.59084E-3</v>
      </c>
      <c r="Q37" s="135">
        <v>2.9460000000000001E-4</v>
      </c>
      <c r="R37" s="135">
        <v>3.8297999999999991E-5</v>
      </c>
      <c r="S37" s="135">
        <v>7.6595999999999986E-6</v>
      </c>
      <c r="T37" s="135">
        <v>3.8297999999999991E-5</v>
      </c>
      <c r="U37" s="135">
        <v>1.7086799999999999E-4</v>
      </c>
      <c r="V37" s="135">
        <v>2.15058E-3</v>
      </c>
      <c r="W37" s="135">
        <v>1.53192E-3</v>
      </c>
      <c r="X37" s="135">
        <v>2.1211199999999998E-3</v>
      </c>
      <c r="Y37" s="135">
        <v>8.5433999999999996E-3</v>
      </c>
      <c r="Z37" s="135">
        <v>3.2406000000000002E-3</v>
      </c>
      <c r="AA37" s="135">
        <v>3.1816800000000001E-3</v>
      </c>
      <c r="AB37" s="135">
        <v>1.7086799999999999E-2</v>
      </c>
      <c r="AC37" s="135" t="s">
        <v>392</v>
      </c>
      <c r="AD37" s="135" t="s">
        <v>392</v>
      </c>
      <c r="AE37" s="136"/>
      <c r="AF37" s="137" t="s">
        <v>394</v>
      </c>
      <c r="AG37" s="137" t="s">
        <v>394</v>
      </c>
      <c r="AH37" s="137">
        <v>2946</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391</v>
      </c>
      <c r="J38" s="135" t="s">
        <v>391</v>
      </c>
      <c r="K38" s="135" t="s">
        <v>391</v>
      </c>
      <c r="L38" s="135" t="s">
        <v>391</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6.7262976030000008</v>
      </c>
      <c r="F39" s="135">
        <v>2.4090010122000001</v>
      </c>
      <c r="G39" s="135">
        <v>6.2089427506719801</v>
      </c>
      <c r="H39" s="135">
        <v>9.6162999999999998E-2</v>
      </c>
      <c r="I39" s="135" t="s">
        <v>391</v>
      </c>
      <c r="J39" s="135" t="s">
        <v>391</v>
      </c>
      <c r="K39" s="135" t="s">
        <v>391</v>
      </c>
      <c r="L39" s="135" t="s">
        <v>391</v>
      </c>
      <c r="M39" s="135">
        <v>4.8634131299999996</v>
      </c>
      <c r="N39" s="135">
        <v>0.27045259132900001</v>
      </c>
      <c r="O39" s="135">
        <v>3.67659735451E-2</v>
      </c>
      <c r="P39" s="135">
        <v>1.7249653E-2</v>
      </c>
      <c r="Q39" s="135">
        <v>1.4085319900000002E-2</v>
      </c>
      <c r="R39" s="135">
        <v>0.13308373870700002</v>
      </c>
      <c r="S39" s="135">
        <v>5.2964616941400006E-2</v>
      </c>
      <c r="T39" s="135">
        <v>0.73333807420700015</v>
      </c>
      <c r="U39" s="135">
        <v>7.5020766620000007E-3</v>
      </c>
      <c r="V39" s="135">
        <v>1.7079949354699999</v>
      </c>
      <c r="W39" s="135">
        <v>0.55936087528000011</v>
      </c>
      <c r="X39" s="135">
        <v>7.8339539056079988E-2</v>
      </c>
      <c r="Y39" s="135">
        <v>0.10954315932309999</v>
      </c>
      <c r="Z39" s="135">
        <v>4.03113764729E-2</v>
      </c>
      <c r="AA39" s="135">
        <v>3.1733496914120002E-2</v>
      </c>
      <c r="AB39" s="135">
        <v>0.25992757176619996</v>
      </c>
      <c r="AC39" s="135">
        <v>1.4961407980000001E-2</v>
      </c>
      <c r="AD39" s="135">
        <v>0.19554261089599997</v>
      </c>
      <c r="AE39" s="136"/>
      <c r="AF39" s="137">
        <v>7720.2</v>
      </c>
      <c r="AG39" s="137">
        <v>1149.329</v>
      </c>
      <c r="AH39" s="137">
        <v>59424.939000000006</v>
      </c>
      <c r="AI39" s="137">
        <v>2599</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391</v>
      </c>
      <c r="J40" s="135" t="s">
        <v>391</v>
      </c>
      <c r="K40" s="135" t="s">
        <v>391</v>
      </c>
      <c r="L40" s="135" t="s">
        <v>391</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12.300154294</v>
      </c>
      <c r="F41" s="135">
        <v>19.107574562</v>
      </c>
      <c r="G41" s="135">
        <v>83.854969953446044</v>
      </c>
      <c r="H41" s="135">
        <v>1.674075966</v>
      </c>
      <c r="I41" s="135" t="s">
        <v>391</v>
      </c>
      <c r="J41" s="135" t="s">
        <v>391</v>
      </c>
      <c r="K41" s="135" t="s">
        <v>391</v>
      </c>
      <c r="L41" s="135" t="s">
        <v>391</v>
      </c>
      <c r="M41" s="135">
        <v>214.37718809100002</v>
      </c>
      <c r="N41" s="135">
        <v>4.6270736128500003</v>
      </c>
      <c r="O41" s="135">
        <v>0.35677059847500003</v>
      </c>
      <c r="P41" s="135">
        <v>0.16465764300000002</v>
      </c>
      <c r="Q41" s="135">
        <v>0.11323853950000001</v>
      </c>
      <c r="R41" s="135">
        <v>0.85435320340400001</v>
      </c>
      <c r="S41" s="135">
        <v>0.78190636384040013</v>
      </c>
      <c r="T41" s="135">
        <v>0.4465603409290001</v>
      </c>
      <c r="U41" s="135">
        <v>6.1669802900000008E-2</v>
      </c>
      <c r="V41" s="135">
        <v>18.281040356849999</v>
      </c>
      <c r="W41" s="135">
        <v>32.226109050000005</v>
      </c>
      <c r="X41" s="135">
        <v>9.1800029388239999</v>
      </c>
      <c r="Y41" s="135">
        <v>9.9064577282359991</v>
      </c>
      <c r="Z41" s="135">
        <v>3.8223278182360003</v>
      </c>
      <c r="AA41" s="135">
        <v>4.0815704482360005</v>
      </c>
      <c r="AB41" s="135">
        <v>26.990358933532001</v>
      </c>
      <c r="AC41" s="135">
        <v>0.13078699639999999</v>
      </c>
      <c r="AD41" s="135">
        <v>4.1244364000000004</v>
      </c>
      <c r="AE41" s="136"/>
      <c r="AF41" s="137">
        <v>13661</v>
      </c>
      <c r="AG41" s="137">
        <v>24253.220000000005</v>
      </c>
      <c r="AH41" s="137">
        <v>132529.90000000002</v>
      </c>
      <c r="AI41" s="137">
        <v>23150</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3.0000000000000001E-3</v>
      </c>
      <c r="H42" s="135">
        <v>2.0999999999999999E-5</v>
      </c>
      <c r="I42" s="135" t="s">
        <v>391</v>
      </c>
      <c r="J42" s="135" t="s">
        <v>391</v>
      </c>
      <c r="K42" s="135" t="s">
        <v>391</v>
      </c>
      <c r="L42" s="135" t="s">
        <v>391</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1.4629135607196639</v>
      </c>
      <c r="F43" s="135">
        <v>0.79975058329671</v>
      </c>
      <c r="G43" s="135">
        <v>8.441397027056448</v>
      </c>
      <c r="H43" s="135">
        <v>4.7692999999999999E-2</v>
      </c>
      <c r="I43" s="135" t="s">
        <v>391</v>
      </c>
      <c r="J43" s="135" t="s">
        <v>391</v>
      </c>
      <c r="K43" s="135" t="s">
        <v>391</v>
      </c>
      <c r="L43" s="135" t="s">
        <v>391</v>
      </c>
      <c r="M43" s="135">
        <v>2.9854272711697014</v>
      </c>
      <c r="N43" s="135">
        <v>0.31479221125868406</v>
      </c>
      <c r="O43" s="135">
        <v>2.0568174416725326E-2</v>
      </c>
      <c r="P43" s="135">
        <v>1.7770089504483555E-2</v>
      </c>
      <c r="Q43" s="135">
        <v>9.7894310224177512E-3</v>
      </c>
      <c r="R43" s="135">
        <v>6.7295637648355028E-2</v>
      </c>
      <c r="S43" s="135">
        <v>4.6294825974506508E-2</v>
      </c>
      <c r="T43" s="135">
        <v>0.15592355130443783</v>
      </c>
      <c r="U43" s="135">
        <v>4.932871404483551E-3</v>
      </c>
      <c r="V43" s="135">
        <v>1.0906099118070391</v>
      </c>
      <c r="W43" s="135">
        <v>0.551506105269013</v>
      </c>
      <c r="X43" s="135">
        <v>0.1051781818162852</v>
      </c>
      <c r="Y43" s="135">
        <v>0.14012248098067254</v>
      </c>
      <c r="Z43" s="135">
        <v>5.4523410882676225E-2</v>
      </c>
      <c r="AA43" s="135">
        <v>4.2687783389067251E-2</v>
      </c>
      <c r="AB43" s="135">
        <v>0.34251185706870119</v>
      </c>
      <c r="AC43" s="135">
        <v>7.9257094298638107E-3</v>
      </c>
      <c r="AD43" s="135">
        <v>0.34485838193414581</v>
      </c>
      <c r="AE43" s="136"/>
      <c r="AF43" s="137">
        <v>1484.8780448355028</v>
      </c>
      <c r="AG43" s="137">
        <v>2028.1230000000003</v>
      </c>
      <c r="AH43" s="137">
        <v>8775.9</v>
      </c>
      <c r="AI43" s="137">
        <v>1289</v>
      </c>
      <c r="AJ43" s="137" t="s">
        <v>394</v>
      </c>
      <c r="AK43" s="137" t="s">
        <v>392</v>
      </c>
      <c r="AL43" s="137" t="s">
        <v>49</v>
      </c>
    </row>
    <row r="44" spans="1:38" s="2" customFormat="1" ht="26.25" customHeight="1" thickBot="1" x14ac:dyDescent="0.25">
      <c r="A44" s="62" t="s">
        <v>70</v>
      </c>
      <c r="B44" s="62" t="s">
        <v>111</v>
      </c>
      <c r="C44" s="63" t="s">
        <v>112</v>
      </c>
      <c r="D44" s="64"/>
      <c r="E44" s="135">
        <v>11.815799001522986</v>
      </c>
      <c r="F44" s="135">
        <v>1.7621217113131045</v>
      </c>
      <c r="G44" s="135">
        <v>0.304421440817779</v>
      </c>
      <c r="H44" s="135">
        <v>2.2488555265422314E-3</v>
      </c>
      <c r="I44" s="135" t="s">
        <v>391</v>
      </c>
      <c r="J44" s="135" t="s">
        <v>391</v>
      </c>
      <c r="K44" s="135" t="s">
        <v>391</v>
      </c>
      <c r="L44" s="135" t="s">
        <v>391</v>
      </c>
      <c r="M44" s="135">
        <v>4.9485418433948185</v>
      </c>
      <c r="N44" s="135">
        <v>0.10472097564131598</v>
      </c>
      <c r="O44" s="135">
        <v>3.0442144081777897E-3</v>
      </c>
      <c r="P44" s="135">
        <v>1.3090121955164494E-3</v>
      </c>
      <c r="Q44" s="135">
        <v>6.5450609775822479E-3</v>
      </c>
      <c r="R44" s="135">
        <v>1.5221072040888947E-2</v>
      </c>
      <c r="S44" s="135">
        <v>0.51751644939022423</v>
      </c>
      <c r="T44" s="135">
        <v>2.1309500857244527E-2</v>
      </c>
      <c r="U44" s="135">
        <v>3.0442144081777897E-3</v>
      </c>
      <c r="V44" s="135">
        <v>0.30442144081777894</v>
      </c>
      <c r="W44" s="135" t="s">
        <v>392</v>
      </c>
      <c r="X44" s="135">
        <v>9.1326432245333686E-3</v>
      </c>
      <c r="Y44" s="135">
        <v>1.5221072040888947E-2</v>
      </c>
      <c r="Z44" s="135" t="s">
        <v>392</v>
      </c>
      <c r="AA44" s="135" t="s">
        <v>392</v>
      </c>
      <c r="AB44" s="135">
        <v>2.4353715265422314E-2</v>
      </c>
      <c r="AC44" s="135" t="s">
        <v>392</v>
      </c>
      <c r="AD44" s="135" t="s">
        <v>392</v>
      </c>
      <c r="AE44" s="136"/>
      <c r="AF44" s="137">
        <v>13090.121955164497</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391</v>
      </c>
      <c r="J45" s="135" t="s">
        <v>391</v>
      </c>
      <c r="K45" s="135" t="s">
        <v>391</v>
      </c>
      <c r="L45" s="135" t="s">
        <v>391</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391</v>
      </c>
      <c r="J46" s="135" t="s">
        <v>391</v>
      </c>
      <c r="K46" s="135" t="s">
        <v>391</v>
      </c>
      <c r="L46" s="135" t="s">
        <v>391</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t="s">
        <v>391</v>
      </c>
      <c r="J47" s="135" t="s">
        <v>391</v>
      </c>
      <c r="K47" s="135" t="s">
        <v>391</v>
      </c>
      <c r="L47" s="135" t="s">
        <v>391</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0.90557200000000004</v>
      </c>
      <c r="G48" s="135" t="s">
        <v>392</v>
      </c>
      <c r="H48" s="135" t="s">
        <v>392</v>
      </c>
      <c r="I48" s="135" t="s">
        <v>391</v>
      </c>
      <c r="J48" s="135" t="s">
        <v>391</v>
      </c>
      <c r="K48" s="135" t="s">
        <v>391</v>
      </c>
      <c r="L48" s="135" t="s">
        <v>391</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15.588999999999999</v>
      </c>
      <c r="AL48" s="137" t="s">
        <v>397</v>
      </c>
    </row>
    <row r="49" spans="1:38" s="2" customFormat="1" ht="26.25" customHeight="1" thickBot="1" x14ac:dyDescent="0.25">
      <c r="A49" s="62" t="s">
        <v>119</v>
      </c>
      <c r="B49" s="62" t="s">
        <v>122</v>
      </c>
      <c r="C49" s="63" t="s">
        <v>123</v>
      </c>
      <c r="D49" s="64"/>
      <c r="E49" s="135">
        <v>8.3880000000000011E-4</v>
      </c>
      <c r="F49" s="135">
        <v>7.1764000000000003E-3</v>
      </c>
      <c r="G49" s="135">
        <v>7.4560000000000002E-4</v>
      </c>
      <c r="H49" s="135">
        <v>3.4484000000000003E-3</v>
      </c>
      <c r="I49" s="135" t="s">
        <v>391</v>
      </c>
      <c r="J49" s="135" t="s">
        <v>391</v>
      </c>
      <c r="K49" s="135" t="s">
        <v>391</v>
      </c>
      <c r="L49" s="135" t="s">
        <v>391</v>
      </c>
      <c r="M49" s="135">
        <v>0.42871999999999999</v>
      </c>
      <c r="N49" s="135">
        <v>0.35416000000000003</v>
      </c>
      <c r="O49" s="135">
        <v>6.5240000000000003E-3</v>
      </c>
      <c r="P49" s="135">
        <v>1.1183999999999999E-2</v>
      </c>
      <c r="Q49" s="135">
        <v>1.2116E-2</v>
      </c>
      <c r="R49" s="135">
        <v>0.15844000000000003</v>
      </c>
      <c r="S49" s="135">
        <v>4.4735999999999998E-2</v>
      </c>
      <c r="T49" s="135">
        <v>0.11183999999999999</v>
      </c>
      <c r="U49" s="135">
        <v>1.4912E-2</v>
      </c>
      <c r="V49" s="135">
        <v>0.20504</v>
      </c>
      <c r="W49" s="135">
        <v>2.7959999999999998</v>
      </c>
      <c r="X49" s="135">
        <v>0.14912</v>
      </c>
      <c r="Y49" s="135">
        <v>0.18640000000000001</v>
      </c>
      <c r="Z49" s="135">
        <v>9.3200000000000005E-2</v>
      </c>
      <c r="AA49" s="135">
        <v>6.5240000000000006E-2</v>
      </c>
      <c r="AB49" s="135">
        <v>0.49396000000000007</v>
      </c>
      <c r="AC49" s="135" t="s">
        <v>392</v>
      </c>
      <c r="AD49" s="135" t="s">
        <v>392</v>
      </c>
      <c r="AE49" s="136"/>
      <c r="AF49" s="137" t="s">
        <v>392</v>
      </c>
      <c r="AG49" s="137" t="s">
        <v>392</v>
      </c>
      <c r="AH49" s="137" t="s">
        <v>392</v>
      </c>
      <c r="AI49" s="137" t="s">
        <v>392</v>
      </c>
      <c r="AJ49" s="137" t="s">
        <v>392</v>
      </c>
      <c r="AK49" s="137">
        <v>0.93200000000000005</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391</v>
      </c>
      <c r="J50" s="135" t="s">
        <v>391</v>
      </c>
      <c r="K50" s="135" t="s">
        <v>391</v>
      </c>
      <c r="L50" s="135" t="s">
        <v>391</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0.13600000000000001</v>
      </c>
      <c r="G51" s="135" t="s">
        <v>392</v>
      </c>
      <c r="H51" s="135" t="s">
        <v>392</v>
      </c>
      <c r="I51" s="135" t="s">
        <v>391</v>
      </c>
      <c r="J51" s="135" t="s">
        <v>391</v>
      </c>
      <c r="K51" s="135" t="s">
        <v>391</v>
      </c>
      <c r="L51" s="135" t="s">
        <v>391</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1.36</v>
      </c>
      <c r="AL51" s="137" t="s">
        <v>399</v>
      </c>
    </row>
    <row r="52" spans="1:38" s="2" customFormat="1" ht="26.25" customHeight="1" thickBot="1" x14ac:dyDescent="0.25">
      <c r="A52" s="62" t="s">
        <v>119</v>
      </c>
      <c r="B52" s="66" t="s">
        <v>128</v>
      </c>
      <c r="C52" s="68" t="s">
        <v>363</v>
      </c>
      <c r="D52" s="65"/>
      <c r="E52" s="135">
        <v>0.23899608643388237</v>
      </c>
      <c r="F52" s="135">
        <v>1.4044000000000001</v>
      </c>
      <c r="G52" s="135">
        <v>3.9085452617197749</v>
      </c>
      <c r="H52" s="135">
        <v>7.7242000000000005E-3</v>
      </c>
      <c r="I52" s="135" t="s">
        <v>391</v>
      </c>
      <c r="J52" s="135" t="s">
        <v>391</v>
      </c>
      <c r="K52" s="135" t="s">
        <v>391</v>
      </c>
      <c r="L52" s="135" t="s">
        <v>391</v>
      </c>
      <c r="M52" s="135">
        <v>0.13902661249158571</v>
      </c>
      <c r="N52" s="135">
        <v>3.5812200000000002E-2</v>
      </c>
      <c r="O52" s="135">
        <v>3.5812200000000002E-2</v>
      </c>
      <c r="P52" s="135">
        <v>3.5812200000000002E-2</v>
      </c>
      <c r="Q52" s="135">
        <v>3.5812200000000002E-2</v>
      </c>
      <c r="R52" s="135">
        <v>3.5812200000000002E-2</v>
      </c>
      <c r="S52" s="135">
        <v>3.5812200000000002E-2</v>
      </c>
      <c r="T52" s="135">
        <v>3.5812200000000002E-2</v>
      </c>
      <c r="U52" s="135">
        <v>3.5812200000000002E-2</v>
      </c>
      <c r="V52" s="135">
        <v>3.5812200000000002E-2</v>
      </c>
      <c r="W52" s="135">
        <v>4.0025400000000003E-2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7.0220000000000002</v>
      </c>
      <c r="AL52" s="137" t="s">
        <v>400</v>
      </c>
    </row>
    <row r="53" spans="1:38" s="2" customFormat="1" ht="26.25" customHeight="1" thickBot="1" x14ac:dyDescent="0.25">
      <c r="A53" s="62" t="s">
        <v>119</v>
      </c>
      <c r="B53" s="66" t="s">
        <v>129</v>
      </c>
      <c r="C53" s="68" t="s">
        <v>130</v>
      </c>
      <c r="D53" s="65"/>
      <c r="E53" s="135" t="s">
        <v>392</v>
      </c>
      <c r="F53" s="135">
        <v>2.0922301141552513</v>
      </c>
      <c r="G53" s="135" t="s">
        <v>392</v>
      </c>
      <c r="H53" s="135" t="s">
        <v>392</v>
      </c>
      <c r="I53" s="135" t="s">
        <v>391</v>
      </c>
      <c r="J53" s="135" t="s">
        <v>391</v>
      </c>
      <c r="K53" s="135" t="s">
        <v>391</v>
      </c>
      <c r="L53" s="135" t="s">
        <v>391</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1.353</v>
      </c>
      <c r="AL53" s="137" t="s">
        <v>401</v>
      </c>
    </row>
    <row r="54" spans="1:38" s="2" customFormat="1" ht="37.5" customHeight="1" thickBot="1" x14ac:dyDescent="0.25">
      <c r="A54" s="62" t="s">
        <v>119</v>
      </c>
      <c r="B54" s="66" t="s">
        <v>131</v>
      </c>
      <c r="C54" s="68" t="s">
        <v>132</v>
      </c>
      <c r="D54" s="65"/>
      <c r="E54" s="135" t="s">
        <v>392</v>
      </c>
      <c r="F54" s="135">
        <v>0.43690000000000001</v>
      </c>
      <c r="G54" s="135" t="s">
        <v>392</v>
      </c>
      <c r="H54" s="135" t="s">
        <v>392</v>
      </c>
      <c r="I54" s="135" t="s">
        <v>391</v>
      </c>
      <c r="J54" s="135" t="s">
        <v>391</v>
      </c>
      <c r="K54" s="135" t="s">
        <v>391</v>
      </c>
      <c r="L54" s="135" t="s">
        <v>391</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4369</v>
      </c>
      <c r="AL54" s="137" t="s">
        <v>402</v>
      </c>
    </row>
    <row r="55" spans="1:38" s="2" customFormat="1" ht="26.25" customHeight="1" thickBot="1" x14ac:dyDescent="0.25">
      <c r="A55" s="62" t="s">
        <v>119</v>
      </c>
      <c r="B55" s="66" t="s">
        <v>133</v>
      </c>
      <c r="C55" s="68" t="s">
        <v>134</v>
      </c>
      <c r="D55" s="65"/>
      <c r="E55" s="135">
        <v>3.6121073823338054E-2</v>
      </c>
      <c r="F55" s="135">
        <v>3.6831386674350847E-2</v>
      </c>
      <c r="G55" s="135">
        <v>0.62148735632183905</v>
      </c>
      <c r="H55" s="135" t="s">
        <v>392</v>
      </c>
      <c r="I55" s="135" t="s">
        <v>391</v>
      </c>
      <c r="J55" s="135" t="s">
        <v>391</v>
      </c>
      <c r="K55" s="135" t="s">
        <v>391</v>
      </c>
      <c r="L55" s="135" t="s">
        <v>391</v>
      </c>
      <c r="M55" s="135">
        <v>0.16364235219795281</v>
      </c>
      <c r="N55" s="135">
        <v>5.7424048326065985E-2</v>
      </c>
      <c r="O55" s="135">
        <v>0.23137842980942133</v>
      </c>
      <c r="P55" s="135">
        <v>5.427608023834421E-2</v>
      </c>
      <c r="Q55" s="135">
        <v>4.3917932269073229E-2</v>
      </c>
      <c r="R55" s="135">
        <v>1.9530958426186421E-2</v>
      </c>
      <c r="S55" s="135">
        <v>2.0646871430993259E-2</v>
      </c>
      <c r="T55" s="135">
        <v>0.44182023017372396</v>
      </c>
      <c r="U55" s="135">
        <v>6.0124202784688592E-3</v>
      </c>
      <c r="V55" s="135">
        <v>5.9884423322214007</v>
      </c>
      <c r="W55" s="135" t="s">
        <v>392</v>
      </c>
      <c r="X55" s="135">
        <v>4.5958649704009886E-7</v>
      </c>
      <c r="Y55" s="135">
        <v>7.8198299496375009E-7</v>
      </c>
      <c r="Z55" s="135">
        <v>4.3214849721680932E-7</v>
      </c>
      <c r="AA55" s="135">
        <v>4.3214849721680932E-7</v>
      </c>
      <c r="AB55" s="135">
        <v>2.1058664864374673E-6</v>
      </c>
      <c r="AC55" s="135" t="s">
        <v>392</v>
      </c>
      <c r="AD55" s="135" t="s">
        <v>392</v>
      </c>
      <c r="AE55" s="136"/>
      <c r="AF55" s="137" t="s">
        <v>392</v>
      </c>
      <c r="AG55" s="137" t="s">
        <v>392</v>
      </c>
      <c r="AH55" s="137" t="s">
        <v>392</v>
      </c>
      <c r="AI55" s="137" t="s">
        <v>392</v>
      </c>
      <c r="AJ55" s="137" t="s">
        <v>392</v>
      </c>
      <c r="AK55" s="137">
        <v>1.5632183908045976</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391</v>
      </c>
      <c r="J56" s="135" t="s">
        <v>391</v>
      </c>
      <c r="K56" s="135" t="s">
        <v>391</v>
      </c>
      <c r="L56" s="135" t="s">
        <v>391</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t="s">
        <v>391</v>
      </c>
      <c r="J57" s="135" t="s">
        <v>391</v>
      </c>
      <c r="K57" s="135" t="s">
        <v>391</v>
      </c>
      <c r="L57" s="135" t="s">
        <v>391</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2806.1759999999999</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t="s">
        <v>391</v>
      </c>
      <c r="J58" s="135" t="s">
        <v>391</v>
      </c>
      <c r="K58" s="135" t="s">
        <v>391</v>
      </c>
      <c r="L58" s="135" t="s">
        <v>391</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498.34300000000002</v>
      </c>
      <c r="AL58" s="137" t="s">
        <v>407</v>
      </c>
    </row>
    <row r="59" spans="1:38" s="2" customFormat="1" ht="26.25" customHeight="1" thickBot="1" x14ac:dyDescent="0.25">
      <c r="A59" s="62" t="s">
        <v>53</v>
      </c>
      <c r="B59" s="70" t="s">
        <v>141</v>
      </c>
      <c r="C59" s="63" t="s">
        <v>373</v>
      </c>
      <c r="D59" s="64"/>
      <c r="E59" s="135" t="s">
        <v>393</v>
      </c>
      <c r="F59" s="135">
        <v>6.8700000000000002E-3</v>
      </c>
      <c r="G59" s="135" t="s">
        <v>393</v>
      </c>
      <c r="H59" s="135">
        <v>1.9236E-2</v>
      </c>
      <c r="I59" s="135" t="s">
        <v>391</v>
      </c>
      <c r="J59" s="135" t="s">
        <v>391</v>
      </c>
      <c r="K59" s="135" t="s">
        <v>391</v>
      </c>
      <c r="L59" s="135" t="s">
        <v>391</v>
      </c>
      <c r="M59" s="135" t="s">
        <v>393</v>
      </c>
      <c r="N59" s="135">
        <v>0.74541031660000001</v>
      </c>
      <c r="O59" s="135">
        <v>3.9424601739999995E-2</v>
      </c>
      <c r="P59" s="135">
        <v>4.9810979400000002E-4</v>
      </c>
      <c r="Q59" s="135">
        <v>8.1090523619999993E-2</v>
      </c>
      <c r="R59" s="135">
        <v>9.9840467540000005E-2</v>
      </c>
      <c r="S59" s="135">
        <v>1.1622561860000001E-3</v>
      </c>
      <c r="T59" s="135">
        <v>0.17741543301999999</v>
      </c>
      <c r="U59" s="135">
        <v>0.37600707839999997</v>
      </c>
      <c r="V59" s="135">
        <v>6.1433541259999995E-2</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471.74</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t="s">
        <v>391</v>
      </c>
      <c r="J60" s="135" t="s">
        <v>391</v>
      </c>
      <c r="K60" s="135" t="s">
        <v>391</v>
      </c>
      <c r="L60" s="135" t="s">
        <v>391</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t="s">
        <v>396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t="s">
        <v>391</v>
      </c>
      <c r="J61" s="135" t="s">
        <v>391</v>
      </c>
      <c r="K61" s="135" t="s">
        <v>391</v>
      </c>
      <c r="L61" s="135" t="s">
        <v>391</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0</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391</v>
      </c>
      <c r="J62" s="135" t="s">
        <v>391</v>
      </c>
      <c r="K62" s="135" t="s">
        <v>391</v>
      </c>
      <c r="L62" s="135" t="s">
        <v>391</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391</v>
      </c>
      <c r="J63" s="135" t="s">
        <v>391</v>
      </c>
      <c r="K63" s="135" t="s">
        <v>391</v>
      </c>
      <c r="L63" s="135" t="s">
        <v>391</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0.3876992827014793</v>
      </c>
      <c r="F64" s="135">
        <v>3.707775E-2</v>
      </c>
      <c r="G64" s="135">
        <v>1.559139514497741E-3</v>
      </c>
      <c r="H64" s="135">
        <v>1.8668040103406808E-2</v>
      </c>
      <c r="I64" s="135" t="s">
        <v>391</v>
      </c>
      <c r="J64" s="135" t="s">
        <v>391</v>
      </c>
      <c r="K64" s="135" t="s">
        <v>391</v>
      </c>
      <c r="L64" s="135" t="s">
        <v>391</v>
      </c>
      <c r="M64" s="135">
        <v>0.64992148035987285</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411.97500000000002</v>
      </c>
      <c r="AL64" s="137" t="s">
        <v>412</v>
      </c>
    </row>
    <row r="65" spans="1:38" s="2" customFormat="1" ht="26.25" customHeight="1" thickBot="1" x14ac:dyDescent="0.25">
      <c r="A65" s="62" t="s">
        <v>53</v>
      </c>
      <c r="B65" s="66" t="s">
        <v>152</v>
      </c>
      <c r="C65" s="63" t="s">
        <v>153</v>
      </c>
      <c r="D65" s="64"/>
      <c r="E65" s="135">
        <v>3.6345568274543489</v>
      </c>
      <c r="F65" s="135" t="s">
        <v>392</v>
      </c>
      <c r="G65" s="135" t="s">
        <v>392</v>
      </c>
      <c r="H65" s="135">
        <v>0.10138579351811845</v>
      </c>
      <c r="I65" s="135" t="s">
        <v>391</v>
      </c>
      <c r="J65" s="135" t="s">
        <v>391</v>
      </c>
      <c r="K65" s="135" t="s">
        <v>391</v>
      </c>
      <c r="L65" s="135" t="s">
        <v>391</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433.53199999999998</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391</v>
      </c>
      <c r="J66" s="135" t="s">
        <v>391</v>
      </c>
      <c r="K66" s="135" t="s">
        <v>391</v>
      </c>
      <c r="L66" s="135" t="s">
        <v>391</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391</v>
      </c>
      <c r="J67" s="135" t="s">
        <v>391</v>
      </c>
      <c r="K67" s="135" t="s">
        <v>391</v>
      </c>
      <c r="L67" s="135" t="s">
        <v>391</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391</v>
      </c>
      <c r="J68" s="135" t="s">
        <v>391</v>
      </c>
      <c r="K68" s="135" t="s">
        <v>391</v>
      </c>
      <c r="L68" s="135" t="s">
        <v>391</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391</v>
      </c>
      <c r="J69" s="135" t="s">
        <v>391</v>
      </c>
      <c r="K69" s="135" t="s">
        <v>391</v>
      </c>
      <c r="L69" s="135" t="s">
        <v>391</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0.51953271493722375</v>
      </c>
      <c r="F70" s="135">
        <v>2.4890767798620193</v>
      </c>
      <c r="G70" s="135">
        <v>1.2564144349868513</v>
      </c>
      <c r="H70" s="135">
        <v>1.1625159830400644</v>
      </c>
      <c r="I70" s="135" t="s">
        <v>391</v>
      </c>
      <c r="J70" s="135" t="s">
        <v>391</v>
      </c>
      <c r="K70" s="135" t="s">
        <v>391</v>
      </c>
      <c r="L70" s="135" t="s">
        <v>391</v>
      </c>
      <c r="M70" s="135">
        <v>0.23537942523147323</v>
      </c>
      <c r="N70" s="135" t="s">
        <v>394</v>
      </c>
      <c r="O70" s="135" t="s">
        <v>394</v>
      </c>
      <c r="P70" s="135">
        <v>0.23086244999999997</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2711.9505927935643</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391</v>
      </c>
      <c r="J71" s="135" t="s">
        <v>391</v>
      </c>
      <c r="K71" s="135" t="s">
        <v>391</v>
      </c>
      <c r="L71" s="135" t="s">
        <v>391</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0.2535</v>
      </c>
      <c r="G72" s="135" t="s">
        <v>393</v>
      </c>
      <c r="H72" s="135" t="s">
        <v>393</v>
      </c>
      <c r="I72" s="135" t="s">
        <v>391</v>
      </c>
      <c r="J72" s="135" t="s">
        <v>391</v>
      </c>
      <c r="K72" s="135" t="s">
        <v>391</v>
      </c>
      <c r="L72" s="135" t="s">
        <v>391</v>
      </c>
      <c r="M72" s="135" t="s">
        <v>393</v>
      </c>
      <c r="N72" s="135">
        <v>8.3230840350159845</v>
      </c>
      <c r="O72" s="135">
        <v>0.16190689423999999</v>
      </c>
      <c r="P72" s="135">
        <v>9.1239916040000008E-2</v>
      </c>
      <c r="Q72" s="135">
        <v>0.67600000000000005</v>
      </c>
      <c r="R72" s="135">
        <v>7.6050000000000004</v>
      </c>
      <c r="S72" s="135">
        <v>0.47034191460414226</v>
      </c>
      <c r="T72" s="135">
        <v>0.23660000000000003</v>
      </c>
      <c r="U72" s="135">
        <v>3.3799999999999997E-2</v>
      </c>
      <c r="V72" s="135">
        <v>6.76</v>
      </c>
      <c r="W72" s="135">
        <v>12.589160610144667</v>
      </c>
      <c r="X72" s="135" t="s">
        <v>393</v>
      </c>
      <c r="Y72" s="135" t="s">
        <v>393</v>
      </c>
      <c r="Z72" s="135" t="s">
        <v>393</v>
      </c>
      <c r="AA72" s="135" t="s">
        <v>393</v>
      </c>
      <c r="AB72" s="135">
        <v>0.11246869641760381</v>
      </c>
      <c r="AC72" s="135">
        <v>5.0699999999999995E-2</v>
      </c>
      <c r="AD72" s="135">
        <v>4.2249999999999996</v>
      </c>
      <c r="AE72" s="136"/>
      <c r="AF72" s="137" t="s">
        <v>392</v>
      </c>
      <c r="AG72" s="137" t="s">
        <v>392</v>
      </c>
      <c r="AH72" s="137" t="s">
        <v>392</v>
      </c>
      <c r="AI72" s="137" t="s">
        <v>392</v>
      </c>
      <c r="AJ72" s="137" t="s">
        <v>392</v>
      </c>
      <c r="AK72" s="137">
        <v>1690</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391</v>
      </c>
      <c r="J73" s="135" t="s">
        <v>391</v>
      </c>
      <c r="K73" s="135" t="s">
        <v>391</v>
      </c>
      <c r="L73" s="135" t="s">
        <v>391</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3.36744E-2</v>
      </c>
      <c r="F74" s="135" t="s">
        <v>393</v>
      </c>
      <c r="G74" s="135">
        <v>0.20204640000000001</v>
      </c>
      <c r="H74" s="135" t="s">
        <v>393</v>
      </c>
      <c r="I74" s="135" t="s">
        <v>391</v>
      </c>
      <c r="J74" s="135" t="s">
        <v>391</v>
      </c>
      <c r="K74" s="135" t="s">
        <v>391</v>
      </c>
      <c r="L74" s="135" t="s">
        <v>391</v>
      </c>
      <c r="M74" s="135">
        <v>4.1082767999999996</v>
      </c>
      <c r="N74" s="135" t="s">
        <v>392</v>
      </c>
      <c r="O74" s="135" t="s">
        <v>392</v>
      </c>
      <c r="P74" s="135" t="s">
        <v>392</v>
      </c>
      <c r="Q74" s="135" t="s">
        <v>392</v>
      </c>
      <c r="R74" s="135" t="s">
        <v>392</v>
      </c>
      <c r="S74" s="135" t="s">
        <v>392</v>
      </c>
      <c r="T74" s="135" t="s">
        <v>392</v>
      </c>
      <c r="U74" s="135" t="s">
        <v>392</v>
      </c>
      <c r="V74" s="135" t="s">
        <v>392</v>
      </c>
      <c r="W74" s="135">
        <v>0.3241757664294948</v>
      </c>
      <c r="X74" s="135">
        <v>4.0409279999999999E-2</v>
      </c>
      <c r="Y74" s="135">
        <v>4.0409279999999999E-2</v>
      </c>
      <c r="Z74" s="135">
        <v>4.0409279999999999E-2</v>
      </c>
      <c r="AA74" s="135">
        <v>5.0511599999999999E-3</v>
      </c>
      <c r="AB74" s="135">
        <v>0.126279</v>
      </c>
      <c r="AC74" s="135">
        <v>590.25019999999995</v>
      </c>
      <c r="AD74" s="135" t="s">
        <v>392</v>
      </c>
      <c r="AE74" s="136"/>
      <c r="AF74" s="137" t="s">
        <v>392</v>
      </c>
      <c r="AG74" s="137" t="s">
        <v>392</v>
      </c>
      <c r="AH74" s="137" t="s">
        <v>392</v>
      </c>
      <c r="AI74" s="137" t="s">
        <v>392</v>
      </c>
      <c r="AJ74" s="137" t="s">
        <v>392</v>
      </c>
      <c r="AK74" s="137">
        <v>155</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391</v>
      </c>
      <c r="J75" s="135" t="s">
        <v>391</v>
      </c>
      <c r="K75" s="135" t="s">
        <v>391</v>
      </c>
      <c r="L75" s="135" t="s">
        <v>391</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391</v>
      </c>
      <c r="J76" s="135" t="s">
        <v>391</v>
      </c>
      <c r="K76" s="135" t="s">
        <v>391</v>
      </c>
      <c r="L76" s="135" t="s">
        <v>391</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8.6717647058823504E-4</v>
      </c>
      <c r="H77" s="135" t="s">
        <v>394</v>
      </c>
      <c r="I77" s="135" t="s">
        <v>391</v>
      </c>
      <c r="J77" s="135" t="s">
        <v>391</v>
      </c>
      <c r="K77" s="135" t="s">
        <v>391</v>
      </c>
      <c r="L77" s="135" t="s">
        <v>391</v>
      </c>
      <c r="M77" s="135" t="s">
        <v>393</v>
      </c>
      <c r="N77" s="135">
        <v>1.4741999999999995E-2</v>
      </c>
      <c r="O77" s="135">
        <v>2.0812235294117641E-3</v>
      </c>
      <c r="P77" s="135">
        <v>4.3358823529411747E-3</v>
      </c>
      <c r="Q77" s="135">
        <v>4.1624470588235275E-4</v>
      </c>
      <c r="R77" s="135" t="s">
        <v>392</v>
      </c>
      <c r="S77" s="135" t="s">
        <v>392</v>
      </c>
      <c r="T77" s="135" t="s">
        <v>392</v>
      </c>
      <c r="U77" s="135" t="s">
        <v>392</v>
      </c>
      <c r="V77" s="135">
        <v>3.4687058823529397E-2</v>
      </c>
      <c r="W77" s="135">
        <v>4.3358823529411755E-3</v>
      </c>
      <c r="X77" s="135" t="s">
        <v>392</v>
      </c>
      <c r="Y77" s="135" t="s">
        <v>392</v>
      </c>
      <c r="Z77" s="135" t="s">
        <v>392</v>
      </c>
      <c r="AA77" s="135" t="s">
        <v>392</v>
      </c>
      <c r="AB77" s="135" t="s">
        <v>392</v>
      </c>
      <c r="AC77" s="135" t="s">
        <v>392</v>
      </c>
      <c r="AD77" s="135">
        <v>0.78045882352941154</v>
      </c>
      <c r="AE77" s="136"/>
      <c r="AF77" s="137" t="s">
        <v>392</v>
      </c>
      <c r="AG77" s="137" t="s">
        <v>392</v>
      </c>
      <c r="AH77" s="137" t="s">
        <v>392</v>
      </c>
      <c r="AI77" s="137" t="s">
        <v>392</v>
      </c>
      <c r="AJ77" s="137" t="s">
        <v>392</v>
      </c>
      <c r="AK77" s="137">
        <v>30.867176470588234</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t="s">
        <v>391</v>
      </c>
      <c r="J78" s="135" t="s">
        <v>391</v>
      </c>
      <c r="K78" s="135" t="s">
        <v>391</v>
      </c>
      <c r="L78" s="135" t="s">
        <v>391</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391</v>
      </c>
      <c r="J79" s="135" t="s">
        <v>391</v>
      </c>
      <c r="K79" s="135" t="s">
        <v>391</v>
      </c>
      <c r="L79" s="135" t="s">
        <v>391</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391</v>
      </c>
      <c r="J80" s="135" t="s">
        <v>391</v>
      </c>
      <c r="K80" s="135" t="s">
        <v>391</v>
      </c>
      <c r="L80" s="135" t="s">
        <v>391</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t="s">
        <v>394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391</v>
      </c>
      <c r="J81" s="135" t="s">
        <v>391</v>
      </c>
      <c r="K81" s="135" t="s">
        <v>391</v>
      </c>
      <c r="L81" s="135" t="s">
        <v>391</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8.7164862308632589</v>
      </c>
      <c r="G82" s="135" t="s">
        <v>392</v>
      </c>
      <c r="H82" s="135" t="s">
        <v>392</v>
      </c>
      <c r="I82" s="135" t="s">
        <v>391</v>
      </c>
      <c r="J82" s="135" t="s">
        <v>391</v>
      </c>
      <c r="K82" s="135" t="s">
        <v>391</v>
      </c>
      <c r="L82" s="135" t="s">
        <v>391</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10280</v>
      </c>
      <c r="AL82" s="137" t="s">
        <v>429</v>
      </c>
    </row>
    <row r="83" spans="1:38" s="2" customFormat="1" ht="26.25" customHeight="1" thickBot="1" x14ac:dyDescent="0.25">
      <c r="A83" s="62" t="s">
        <v>53</v>
      </c>
      <c r="B83" s="73" t="s">
        <v>188</v>
      </c>
      <c r="C83" s="74" t="s">
        <v>189</v>
      </c>
      <c r="D83" s="64"/>
      <c r="E83" s="135" t="s">
        <v>392</v>
      </c>
      <c r="F83" s="135">
        <v>4.1599999999999998E-2</v>
      </c>
      <c r="G83" s="135" t="s">
        <v>392</v>
      </c>
      <c r="H83" s="135" t="s">
        <v>392</v>
      </c>
      <c r="I83" s="135" t="s">
        <v>391</v>
      </c>
      <c r="J83" s="135" t="s">
        <v>391</v>
      </c>
      <c r="K83" s="135" t="s">
        <v>391</v>
      </c>
      <c r="L83" s="135" t="s">
        <v>391</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2600</v>
      </c>
      <c r="AL83" s="137" t="s">
        <v>430</v>
      </c>
    </row>
    <row r="84" spans="1:38" s="2" customFormat="1" ht="26.25" customHeight="1" thickBot="1" x14ac:dyDescent="0.25">
      <c r="A84" s="62" t="s">
        <v>53</v>
      </c>
      <c r="B84" s="73" t="s">
        <v>190</v>
      </c>
      <c r="C84" s="74" t="s">
        <v>191</v>
      </c>
      <c r="D84" s="64"/>
      <c r="E84" s="135" t="s">
        <v>392</v>
      </c>
      <c r="F84" s="135" t="s">
        <v>394</v>
      </c>
      <c r="G84" s="135" t="s">
        <v>392</v>
      </c>
      <c r="H84" s="135" t="s">
        <v>392</v>
      </c>
      <c r="I84" s="135" t="s">
        <v>391</v>
      </c>
      <c r="J84" s="135" t="s">
        <v>391</v>
      </c>
      <c r="K84" s="135" t="s">
        <v>391</v>
      </c>
      <c r="L84" s="135" t="s">
        <v>391</v>
      </c>
      <c r="M84" s="135" t="s">
        <v>394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394</v>
      </c>
      <c r="AL84" s="137" t="s">
        <v>431</v>
      </c>
    </row>
    <row r="85" spans="1:38" s="2" customFormat="1" ht="26.25" customHeight="1" thickBot="1" x14ac:dyDescent="0.25">
      <c r="A85" s="62" t="s">
        <v>185</v>
      </c>
      <c r="B85" s="68" t="s">
        <v>192</v>
      </c>
      <c r="C85" s="74" t="s">
        <v>374</v>
      </c>
      <c r="D85" s="64"/>
      <c r="E85" s="135" t="s">
        <v>392</v>
      </c>
      <c r="F85" s="135">
        <v>20.714643620000004</v>
      </c>
      <c r="G85" s="135" t="s">
        <v>392</v>
      </c>
      <c r="H85" s="135" t="s">
        <v>392</v>
      </c>
      <c r="I85" s="135" t="s">
        <v>391</v>
      </c>
      <c r="J85" s="135" t="s">
        <v>391</v>
      </c>
      <c r="K85" s="135" t="s">
        <v>391</v>
      </c>
      <c r="L85" s="135" t="s">
        <v>391</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20.714643620000004</v>
      </c>
      <c r="AL85" s="137" t="s">
        <v>432</v>
      </c>
    </row>
    <row r="86" spans="1:38" s="2" customFormat="1" ht="26.25" customHeight="1" thickBot="1" x14ac:dyDescent="0.25">
      <c r="A86" s="62" t="s">
        <v>185</v>
      </c>
      <c r="B86" s="68" t="s">
        <v>193</v>
      </c>
      <c r="C86" s="72" t="s">
        <v>194</v>
      </c>
      <c r="D86" s="64"/>
      <c r="E86" s="135" t="s">
        <v>394</v>
      </c>
      <c r="F86" s="135">
        <v>0.46131439242690819</v>
      </c>
      <c r="G86" s="135" t="s">
        <v>394</v>
      </c>
      <c r="H86" s="135" t="s">
        <v>394</v>
      </c>
      <c r="I86" s="135" t="s">
        <v>391</v>
      </c>
      <c r="J86" s="135" t="s">
        <v>391</v>
      </c>
      <c r="K86" s="135" t="s">
        <v>391</v>
      </c>
      <c r="L86" s="135" t="s">
        <v>391</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10280</v>
      </c>
      <c r="AL86" s="137" t="s">
        <v>429</v>
      </c>
    </row>
    <row r="87" spans="1:38" s="2" customFormat="1" ht="26.25" customHeight="1" thickBot="1" x14ac:dyDescent="0.25">
      <c r="A87" s="62" t="s">
        <v>185</v>
      </c>
      <c r="B87" s="68" t="s">
        <v>195</v>
      </c>
      <c r="C87" s="72" t="s">
        <v>196</v>
      </c>
      <c r="D87" s="64"/>
      <c r="E87" s="135" t="s">
        <v>392</v>
      </c>
      <c r="F87" s="135">
        <v>4.7148536093586574E-2</v>
      </c>
      <c r="G87" s="135" t="s">
        <v>392</v>
      </c>
      <c r="H87" s="135" t="s">
        <v>392</v>
      </c>
      <c r="I87" s="135" t="s">
        <v>391</v>
      </c>
      <c r="J87" s="135" t="s">
        <v>391</v>
      </c>
      <c r="K87" s="135" t="s">
        <v>391</v>
      </c>
      <c r="L87" s="135" t="s">
        <v>391</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2.3512351194919412</v>
      </c>
      <c r="AL87" s="137" t="s">
        <v>433</v>
      </c>
    </row>
    <row r="88" spans="1:38" s="2" customFormat="1" ht="26.25" customHeight="1" thickBot="1" x14ac:dyDescent="0.25">
      <c r="A88" s="62" t="s">
        <v>185</v>
      </c>
      <c r="B88" s="68" t="s">
        <v>197</v>
      </c>
      <c r="C88" s="72" t="s">
        <v>198</v>
      </c>
      <c r="D88" s="64"/>
      <c r="E88" s="135" t="s">
        <v>392</v>
      </c>
      <c r="F88" s="135">
        <v>2.1897491954955406</v>
      </c>
      <c r="G88" s="135" t="s">
        <v>392</v>
      </c>
      <c r="H88" s="135" t="s">
        <v>392</v>
      </c>
      <c r="I88" s="135" t="s">
        <v>391</v>
      </c>
      <c r="J88" s="135" t="s">
        <v>391</v>
      </c>
      <c r="K88" s="135" t="s">
        <v>391</v>
      </c>
      <c r="L88" s="135" t="s">
        <v>391</v>
      </c>
      <c r="M88" s="135" t="s">
        <v>392</v>
      </c>
      <c r="N88" s="135" t="s">
        <v>392</v>
      </c>
      <c r="O88" s="135" t="s">
        <v>392</v>
      </c>
      <c r="P88" s="135" t="s">
        <v>392</v>
      </c>
      <c r="Q88" s="135" t="s">
        <v>392</v>
      </c>
      <c r="R88" s="135" t="s">
        <v>392</v>
      </c>
      <c r="S88" s="135" t="s">
        <v>392</v>
      </c>
      <c r="T88" s="135" t="s">
        <v>392</v>
      </c>
      <c r="U88" s="135" t="s">
        <v>392</v>
      </c>
      <c r="V88" s="135" t="s">
        <v>392</v>
      </c>
      <c r="W88" s="135" t="s">
        <v>392</v>
      </c>
      <c r="X88" s="135">
        <v>0.15336974999999997</v>
      </c>
      <c r="Y88" s="135" t="s">
        <v>392</v>
      </c>
      <c r="Z88" s="135" t="s">
        <v>392</v>
      </c>
      <c r="AA88" s="135" t="s">
        <v>392</v>
      </c>
      <c r="AB88" s="135">
        <v>0.15336974999999997</v>
      </c>
      <c r="AC88" s="135" t="s">
        <v>392</v>
      </c>
      <c r="AD88" s="135" t="s">
        <v>392</v>
      </c>
      <c r="AE88" s="136"/>
      <c r="AF88" s="137" t="s">
        <v>392</v>
      </c>
      <c r="AG88" s="137" t="s">
        <v>392</v>
      </c>
      <c r="AH88" s="137" t="s">
        <v>392</v>
      </c>
      <c r="AI88" s="137" t="s">
        <v>392</v>
      </c>
      <c r="AJ88" s="137" t="s">
        <v>392</v>
      </c>
      <c r="AK88" s="137">
        <v>14.636448788789794</v>
      </c>
      <c r="AL88" s="137" t="s">
        <v>434</v>
      </c>
    </row>
    <row r="89" spans="1:38" s="2" customFormat="1" ht="26.25" customHeight="1" thickBot="1" x14ac:dyDescent="0.25">
      <c r="A89" s="62" t="s">
        <v>185</v>
      </c>
      <c r="B89" s="68" t="s">
        <v>199</v>
      </c>
      <c r="C89" s="72" t="s">
        <v>200</v>
      </c>
      <c r="D89" s="64"/>
      <c r="E89" s="135" t="s">
        <v>392</v>
      </c>
      <c r="F89" s="135">
        <v>4.7825014035087721</v>
      </c>
      <c r="G89" s="135" t="s">
        <v>392</v>
      </c>
      <c r="H89" s="135" t="s">
        <v>392</v>
      </c>
      <c r="I89" s="135" t="s">
        <v>391</v>
      </c>
      <c r="J89" s="135" t="s">
        <v>391</v>
      </c>
      <c r="K89" s="135" t="s">
        <v>391</v>
      </c>
      <c r="L89" s="135" t="s">
        <v>391</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9.5650028070175441</v>
      </c>
      <c r="AL89" s="137" t="s">
        <v>435</v>
      </c>
    </row>
    <row r="90" spans="1:38" s="7" customFormat="1" ht="26.25" customHeight="1" thickBot="1" x14ac:dyDescent="0.25">
      <c r="A90" s="62" t="s">
        <v>185</v>
      </c>
      <c r="B90" s="68" t="s">
        <v>201</v>
      </c>
      <c r="C90" s="72" t="s">
        <v>202</v>
      </c>
      <c r="D90" s="64"/>
      <c r="E90" s="135" t="s">
        <v>394</v>
      </c>
      <c r="F90" s="135">
        <v>0.31413872520000002</v>
      </c>
      <c r="G90" s="135" t="s">
        <v>392</v>
      </c>
      <c r="H90" s="135" t="s">
        <v>392</v>
      </c>
      <c r="I90" s="135" t="s">
        <v>391</v>
      </c>
      <c r="J90" s="135" t="s">
        <v>391</v>
      </c>
      <c r="K90" s="135" t="s">
        <v>391</v>
      </c>
      <c r="L90" s="135" t="s">
        <v>391</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741</v>
      </c>
      <c r="AL90" s="137" t="s">
        <v>436</v>
      </c>
    </row>
    <row r="91" spans="1:38" s="2" customFormat="1" ht="26.25" customHeight="1" thickBot="1" x14ac:dyDescent="0.25">
      <c r="A91" s="62" t="s">
        <v>185</v>
      </c>
      <c r="B91" s="66" t="s">
        <v>375</v>
      </c>
      <c r="C91" s="68" t="s">
        <v>203</v>
      </c>
      <c r="D91" s="64"/>
      <c r="E91" s="135">
        <v>2.9648469839999997E-2</v>
      </c>
      <c r="F91" s="135">
        <v>7.9715153319999996E-2</v>
      </c>
      <c r="G91" s="135">
        <v>2.716188E-5</v>
      </c>
      <c r="H91" s="135">
        <v>6.8350802949999998E-2</v>
      </c>
      <c r="I91" s="135" t="s">
        <v>391</v>
      </c>
      <c r="J91" s="135" t="s">
        <v>391</v>
      </c>
      <c r="K91" s="135" t="s">
        <v>391</v>
      </c>
      <c r="L91" s="135" t="s">
        <v>391</v>
      </c>
      <c r="M91" s="135">
        <v>0.90756532940000001</v>
      </c>
      <c r="N91" s="135">
        <v>7.0512960000000003E-3</v>
      </c>
      <c r="O91" s="135">
        <v>8.8951705320000005E-2</v>
      </c>
      <c r="P91" s="135">
        <v>5.1265800000000009E-7</v>
      </c>
      <c r="Q91" s="135">
        <v>1.1962020000000001E-5</v>
      </c>
      <c r="R91" s="135">
        <v>1.4030640000000001E-4</v>
      </c>
      <c r="S91" s="135">
        <v>9.2931730200000007E-2</v>
      </c>
      <c r="T91" s="135">
        <v>4.47390171E-2</v>
      </c>
      <c r="U91" s="135" t="s">
        <v>392</v>
      </c>
      <c r="V91" s="135">
        <v>4.68076371E-2</v>
      </c>
      <c r="W91" s="135">
        <v>1.6470072999999999E-3</v>
      </c>
      <c r="X91" s="135">
        <v>1.828178103E-3</v>
      </c>
      <c r="Y91" s="135">
        <v>7.4115328499999998E-4</v>
      </c>
      <c r="Z91" s="135">
        <v>7.4115328499999998E-4</v>
      </c>
      <c r="AA91" s="135">
        <v>7.4115328499999998E-4</v>
      </c>
      <c r="AB91" s="135">
        <v>4.0516379579999999E-3</v>
      </c>
      <c r="AC91" s="135" t="s">
        <v>392</v>
      </c>
      <c r="AD91" s="135" t="s">
        <v>392</v>
      </c>
      <c r="AE91" s="136"/>
      <c r="AF91" s="137" t="s">
        <v>392</v>
      </c>
      <c r="AG91" s="137" t="s">
        <v>392</v>
      </c>
      <c r="AH91" s="137" t="s">
        <v>392</v>
      </c>
      <c r="AI91" s="137" t="s">
        <v>392</v>
      </c>
      <c r="AJ91" s="137" t="s">
        <v>392</v>
      </c>
      <c r="AK91" s="137">
        <v>16.479067000000001</v>
      </c>
      <c r="AL91" s="137" t="s">
        <v>437</v>
      </c>
    </row>
    <row r="92" spans="1:38" s="2" customFormat="1" ht="26.25" customHeight="1" thickBot="1" x14ac:dyDescent="0.25">
      <c r="A92" s="62" t="s">
        <v>53</v>
      </c>
      <c r="B92" s="62" t="s">
        <v>204</v>
      </c>
      <c r="C92" s="63" t="s">
        <v>205</v>
      </c>
      <c r="D92" s="69"/>
      <c r="E92" s="135" t="s">
        <v>392</v>
      </c>
      <c r="F92" s="135">
        <v>2.5954000000000001E-2</v>
      </c>
      <c r="G92" s="135" t="s">
        <v>393</v>
      </c>
      <c r="H92" s="135" t="s">
        <v>393</v>
      </c>
      <c r="I92" s="135" t="s">
        <v>391</v>
      </c>
      <c r="J92" s="135" t="s">
        <v>391</v>
      </c>
      <c r="K92" s="135" t="s">
        <v>391</v>
      </c>
      <c r="L92" s="135" t="s">
        <v>391</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8.3108877025633738</v>
      </c>
      <c r="G93" s="135" t="s">
        <v>393</v>
      </c>
      <c r="H93" s="135" t="s">
        <v>393</v>
      </c>
      <c r="I93" s="135" t="s">
        <v>391</v>
      </c>
      <c r="J93" s="135" t="s">
        <v>391</v>
      </c>
      <c r="K93" s="135" t="s">
        <v>391</v>
      </c>
      <c r="L93" s="135" t="s">
        <v>391</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1609.9997496837559</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391</v>
      </c>
      <c r="J94" s="135" t="s">
        <v>391</v>
      </c>
      <c r="K94" s="135" t="s">
        <v>391</v>
      </c>
      <c r="L94" s="135" t="s">
        <v>391</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391</v>
      </c>
      <c r="J95" s="135" t="s">
        <v>391</v>
      </c>
      <c r="K95" s="135" t="s">
        <v>391</v>
      </c>
      <c r="L95" s="135" t="s">
        <v>391</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t="s">
        <v>392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391</v>
      </c>
      <c r="J96" s="135" t="s">
        <v>391</v>
      </c>
      <c r="K96" s="135" t="s">
        <v>391</v>
      </c>
      <c r="L96" s="135" t="s">
        <v>391</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391</v>
      </c>
      <c r="J97" s="135" t="s">
        <v>391</v>
      </c>
      <c r="K97" s="135" t="s">
        <v>391</v>
      </c>
      <c r="L97" s="135" t="s">
        <v>391</v>
      </c>
      <c r="M97" s="135" t="s">
        <v>392</v>
      </c>
      <c r="N97" s="135" t="s">
        <v>396</v>
      </c>
      <c r="O97" s="135" t="s">
        <v>396</v>
      </c>
      <c r="P97" s="135">
        <v>0.10301</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10301</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391</v>
      </c>
      <c r="J98" s="135" t="s">
        <v>391</v>
      </c>
      <c r="K98" s="135" t="s">
        <v>391</v>
      </c>
      <c r="L98" s="135" t="s">
        <v>391</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0.2817495140142211</v>
      </c>
      <c r="F99" s="135">
        <v>10.98899190699245</v>
      </c>
      <c r="G99" s="135" t="s">
        <v>392</v>
      </c>
      <c r="H99" s="135">
        <v>7.1588258038479706</v>
      </c>
      <c r="I99" s="135" t="s">
        <v>391</v>
      </c>
      <c r="J99" s="135" t="s">
        <v>391</v>
      </c>
      <c r="K99" s="135" t="s">
        <v>391</v>
      </c>
      <c r="L99" s="135" t="s">
        <v>391</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387.75</v>
      </c>
      <c r="AL99" s="137" t="s">
        <v>441</v>
      </c>
    </row>
    <row r="100" spans="1:38" s="2" customFormat="1" ht="26.25" customHeight="1" thickBot="1" x14ac:dyDescent="0.25">
      <c r="A100" s="62" t="s">
        <v>216</v>
      </c>
      <c r="B100" s="62" t="s">
        <v>218</v>
      </c>
      <c r="C100" s="63" t="s">
        <v>379</v>
      </c>
      <c r="D100" s="76"/>
      <c r="E100" s="135">
        <v>0.11057709952549555</v>
      </c>
      <c r="F100" s="135">
        <v>8.4929569132566609</v>
      </c>
      <c r="G100" s="135" t="s">
        <v>392</v>
      </c>
      <c r="H100" s="135">
        <v>4.8873988939905058</v>
      </c>
      <c r="I100" s="135" t="s">
        <v>391</v>
      </c>
      <c r="J100" s="135" t="s">
        <v>391</v>
      </c>
      <c r="K100" s="135" t="s">
        <v>391</v>
      </c>
      <c r="L100" s="135" t="s">
        <v>391</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520.75</v>
      </c>
      <c r="AL100" s="137" t="s">
        <v>441</v>
      </c>
    </row>
    <row r="101" spans="1:38" s="2" customFormat="1" ht="26.25" customHeight="1" thickBot="1" x14ac:dyDescent="0.25">
      <c r="A101" s="62" t="s">
        <v>216</v>
      </c>
      <c r="B101" s="62" t="s">
        <v>219</v>
      </c>
      <c r="C101" s="63" t="s">
        <v>220</v>
      </c>
      <c r="D101" s="76"/>
      <c r="E101" s="135">
        <v>1.0810800000000002E-2</v>
      </c>
      <c r="F101" s="135">
        <v>0.19162019589041099</v>
      </c>
      <c r="G101" s="135" t="s">
        <v>392</v>
      </c>
      <c r="H101" s="135">
        <v>1.4395141833806366</v>
      </c>
      <c r="I101" s="135" t="s">
        <v>391</v>
      </c>
      <c r="J101" s="135" t="s">
        <v>391</v>
      </c>
      <c r="K101" s="135" t="s">
        <v>391</v>
      </c>
      <c r="L101" s="135" t="s">
        <v>391</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900.90000000000009</v>
      </c>
      <c r="AL101" s="137" t="s">
        <v>441</v>
      </c>
    </row>
    <row r="102" spans="1:38" s="2" customFormat="1" ht="26.25" customHeight="1" thickBot="1" x14ac:dyDescent="0.25">
      <c r="A102" s="62" t="s">
        <v>216</v>
      </c>
      <c r="B102" s="62" t="s">
        <v>221</v>
      </c>
      <c r="C102" s="63" t="s">
        <v>357</v>
      </c>
      <c r="D102" s="76"/>
      <c r="E102" s="135">
        <v>0.13094961527093579</v>
      </c>
      <c r="F102" s="135">
        <v>2.8351219892473116</v>
      </c>
      <c r="G102" s="135" t="s">
        <v>392</v>
      </c>
      <c r="H102" s="135">
        <v>14.964346927643129</v>
      </c>
      <c r="I102" s="135" t="s">
        <v>391</v>
      </c>
      <c r="J102" s="135" t="s">
        <v>391</v>
      </c>
      <c r="K102" s="135" t="s">
        <v>391</v>
      </c>
      <c r="L102" s="135" t="s">
        <v>391</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5012.666666666667</v>
      </c>
      <c r="AL102" s="137" t="s">
        <v>441</v>
      </c>
    </row>
    <row r="103" spans="1:38" s="2" customFormat="1" ht="26.25" customHeight="1" thickBot="1" x14ac:dyDescent="0.25">
      <c r="A103" s="62" t="s">
        <v>216</v>
      </c>
      <c r="B103" s="62" t="s">
        <v>222</v>
      </c>
      <c r="C103" s="63" t="s">
        <v>223</v>
      </c>
      <c r="D103" s="76"/>
      <c r="E103" s="135">
        <v>3.3200000000000001E-5</v>
      </c>
      <c r="F103" s="135">
        <v>2.4947671232876715E-3</v>
      </c>
      <c r="G103" s="135" t="s">
        <v>392</v>
      </c>
      <c r="H103" s="135">
        <v>1.72E-3</v>
      </c>
      <c r="I103" s="135" t="s">
        <v>391</v>
      </c>
      <c r="J103" s="135" t="s">
        <v>391</v>
      </c>
      <c r="K103" s="135" t="s">
        <v>391</v>
      </c>
      <c r="L103" s="135" t="s">
        <v>391</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0.4</v>
      </c>
      <c r="AL103" s="137" t="s">
        <v>441</v>
      </c>
    </row>
    <row r="104" spans="1:38" s="2" customFormat="1" ht="26.25" customHeight="1" thickBot="1" x14ac:dyDescent="0.25">
      <c r="A104" s="62" t="s">
        <v>216</v>
      </c>
      <c r="B104" s="62" t="s">
        <v>224</v>
      </c>
      <c r="C104" s="63" t="s">
        <v>225</v>
      </c>
      <c r="D104" s="76"/>
      <c r="E104" s="135">
        <v>1.0281000000000001E-3</v>
      </c>
      <c r="F104" s="135">
        <v>4.9226742465753426E-2</v>
      </c>
      <c r="G104" s="135" t="s">
        <v>392</v>
      </c>
      <c r="H104" s="135">
        <v>3.4270000000000002E-2</v>
      </c>
      <c r="I104" s="135" t="s">
        <v>391</v>
      </c>
      <c r="J104" s="135" t="s">
        <v>391</v>
      </c>
      <c r="K104" s="135" t="s">
        <v>391</v>
      </c>
      <c r="L104" s="135" t="s">
        <v>391</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85.674999999999997</v>
      </c>
      <c r="AL104" s="137" t="s">
        <v>441</v>
      </c>
    </row>
    <row r="105" spans="1:38" s="2" customFormat="1" ht="26.25" customHeight="1" thickBot="1" x14ac:dyDescent="0.25">
      <c r="A105" s="62" t="s">
        <v>216</v>
      </c>
      <c r="B105" s="62" t="s">
        <v>226</v>
      </c>
      <c r="C105" s="63" t="s">
        <v>227</v>
      </c>
      <c r="D105" s="76"/>
      <c r="E105" s="135">
        <v>1.7750000000000001E-3</v>
      </c>
      <c r="F105" s="135">
        <v>0.40241341095890409</v>
      </c>
      <c r="G105" s="135" t="s">
        <v>392</v>
      </c>
      <c r="H105" s="135">
        <v>0.497</v>
      </c>
      <c r="I105" s="135" t="s">
        <v>391</v>
      </c>
      <c r="J105" s="135" t="s">
        <v>391</v>
      </c>
      <c r="K105" s="135" t="s">
        <v>391</v>
      </c>
      <c r="L105" s="135" t="s">
        <v>391</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71</v>
      </c>
      <c r="AL105" s="137" t="s">
        <v>441</v>
      </c>
    </row>
    <row r="106" spans="1:38" s="2" customFormat="1" ht="26.25" customHeight="1" thickBot="1" x14ac:dyDescent="0.25">
      <c r="A106" s="62" t="s">
        <v>216</v>
      </c>
      <c r="B106" s="62" t="s">
        <v>228</v>
      </c>
      <c r="C106" s="63" t="s">
        <v>229</v>
      </c>
      <c r="D106" s="76"/>
      <c r="E106" s="135">
        <v>3.0642105263157893E-5</v>
      </c>
      <c r="F106" s="135">
        <v>8.5483315068493135E-3</v>
      </c>
      <c r="G106" s="135" t="s">
        <v>392</v>
      </c>
      <c r="H106" s="135">
        <v>8.600936842105264E-3</v>
      </c>
      <c r="I106" s="135" t="s">
        <v>391</v>
      </c>
      <c r="J106" s="135" t="s">
        <v>391</v>
      </c>
      <c r="K106" s="135" t="s">
        <v>391</v>
      </c>
      <c r="L106" s="135" t="s">
        <v>391</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4.0999999999999996</v>
      </c>
      <c r="AL106" s="137" t="s">
        <v>441</v>
      </c>
    </row>
    <row r="107" spans="1:38" s="2" customFormat="1" ht="26.25" customHeight="1" thickBot="1" x14ac:dyDescent="0.25">
      <c r="A107" s="62" t="s">
        <v>216</v>
      </c>
      <c r="B107" s="62" t="s">
        <v>230</v>
      </c>
      <c r="C107" s="63" t="s">
        <v>350</v>
      </c>
      <c r="D107" s="76"/>
      <c r="E107" s="135">
        <v>0.1647903387614211</v>
      </c>
      <c r="F107" s="135">
        <v>2.5560396025577314</v>
      </c>
      <c r="G107" s="135" t="s">
        <v>392</v>
      </c>
      <c r="H107" s="135">
        <v>3.1398378351640734</v>
      </c>
      <c r="I107" s="135" t="s">
        <v>391</v>
      </c>
      <c r="J107" s="135" t="s">
        <v>391</v>
      </c>
      <c r="K107" s="135" t="s">
        <v>391</v>
      </c>
      <c r="L107" s="135" t="s">
        <v>391</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15491.149106410492</v>
      </c>
      <c r="AL107" s="137" t="s">
        <v>441</v>
      </c>
    </row>
    <row r="108" spans="1:38" s="2" customFormat="1" ht="26.25" customHeight="1" thickBot="1" x14ac:dyDescent="0.25">
      <c r="A108" s="62" t="s">
        <v>216</v>
      </c>
      <c r="B108" s="62" t="s">
        <v>231</v>
      </c>
      <c r="C108" s="63" t="s">
        <v>351</v>
      </c>
      <c r="D108" s="76"/>
      <c r="E108" s="135">
        <v>0.5080312410669412</v>
      </c>
      <c r="F108" s="135">
        <v>2.0321249642677648</v>
      </c>
      <c r="G108" s="135" t="s">
        <v>392</v>
      </c>
      <c r="H108" s="135">
        <v>5.2800380499270965</v>
      </c>
      <c r="I108" s="135" t="s">
        <v>391</v>
      </c>
      <c r="J108" s="135" t="s">
        <v>391</v>
      </c>
      <c r="K108" s="135" t="s">
        <v>391</v>
      </c>
      <c r="L108" s="135" t="s">
        <v>391</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18815.971891368194</v>
      </c>
      <c r="AL108" s="137" t="s">
        <v>441</v>
      </c>
    </row>
    <row r="109" spans="1:38" s="2" customFormat="1" ht="26.25" customHeight="1" thickBot="1" x14ac:dyDescent="0.25">
      <c r="A109" s="62" t="s">
        <v>216</v>
      </c>
      <c r="B109" s="62" t="s">
        <v>232</v>
      </c>
      <c r="C109" s="63" t="s">
        <v>352</v>
      </c>
      <c r="D109" s="76"/>
      <c r="E109" s="135">
        <v>5.8237130165171937E-2</v>
      </c>
      <c r="F109" s="135">
        <v>1.0547391352136695</v>
      </c>
      <c r="G109" s="135" t="s">
        <v>392</v>
      </c>
      <c r="H109" s="135">
        <v>1.2078812182406031</v>
      </c>
      <c r="I109" s="135" t="s">
        <v>391</v>
      </c>
      <c r="J109" s="135" t="s">
        <v>391</v>
      </c>
      <c r="K109" s="135" t="s">
        <v>391</v>
      </c>
      <c r="L109" s="135" t="s">
        <v>391</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2156.9307468582197</v>
      </c>
      <c r="AL109" s="137" t="s">
        <v>441</v>
      </c>
    </row>
    <row r="110" spans="1:38" s="2" customFormat="1" ht="26.25" customHeight="1" thickBot="1" x14ac:dyDescent="0.25">
      <c r="A110" s="62" t="s">
        <v>216</v>
      </c>
      <c r="B110" s="62" t="s">
        <v>233</v>
      </c>
      <c r="C110" s="63" t="s">
        <v>353</v>
      </c>
      <c r="D110" s="76"/>
      <c r="E110" s="135">
        <v>6.005340535257802E-2</v>
      </c>
      <c r="F110" s="135">
        <v>0.88243770687962098</v>
      </c>
      <c r="G110" s="135" t="s">
        <v>392</v>
      </c>
      <c r="H110" s="135">
        <v>1.4764671404710026</v>
      </c>
      <c r="I110" s="135" t="s">
        <v>391</v>
      </c>
      <c r="J110" s="135" t="s">
        <v>391</v>
      </c>
      <c r="K110" s="135" t="s">
        <v>391</v>
      </c>
      <c r="L110" s="135" t="s">
        <v>391</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3952.5151919816881</v>
      </c>
      <c r="AL110" s="137" t="s">
        <v>441</v>
      </c>
    </row>
    <row r="111" spans="1:38" s="2" customFormat="1" ht="26.25" customHeight="1" thickBot="1" x14ac:dyDescent="0.25">
      <c r="A111" s="62" t="s">
        <v>216</v>
      </c>
      <c r="B111" s="62" t="s">
        <v>234</v>
      </c>
      <c r="C111" s="63" t="s">
        <v>347</v>
      </c>
      <c r="D111" s="76"/>
      <c r="E111" s="135">
        <v>1.0713387812542957E-3</v>
      </c>
      <c r="F111" s="135">
        <v>6.3208988094003438E-2</v>
      </c>
      <c r="G111" s="135" t="s">
        <v>392</v>
      </c>
      <c r="H111" s="135">
        <v>0.50352922718951887</v>
      </c>
      <c r="I111" s="135" t="s">
        <v>391</v>
      </c>
      <c r="J111" s="135" t="s">
        <v>391</v>
      </c>
      <c r="K111" s="135" t="s">
        <v>391</v>
      </c>
      <c r="L111" s="135" t="s">
        <v>391</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1071.3387812542956</v>
      </c>
      <c r="AL111" s="137" t="s">
        <v>441</v>
      </c>
    </row>
    <row r="112" spans="1:38" s="2" customFormat="1" ht="26.25" customHeight="1" thickBot="1" x14ac:dyDescent="0.25">
      <c r="A112" s="62" t="s">
        <v>235</v>
      </c>
      <c r="B112" s="62" t="s">
        <v>236</v>
      </c>
      <c r="C112" s="63" t="s">
        <v>237</v>
      </c>
      <c r="D112" s="64"/>
      <c r="E112" s="135">
        <v>8.24</v>
      </c>
      <c r="F112" s="135" t="s">
        <v>392</v>
      </c>
      <c r="G112" s="135" t="s">
        <v>392</v>
      </c>
      <c r="H112" s="135">
        <v>10.355729767831818</v>
      </c>
      <c r="I112" s="135" t="s">
        <v>391</v>
      </c>
      <c r="J112" s="135" t="s">
        <v>391</v>
      </c>
      <c r="K112" s="135" t="s">
        <v>391</v>
      </c>
      <c r="L112" s="135" t="s">
        <v>391</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206</v>
      </c>
      <c r="AL112" s="137" t="s">
        <v>442</v>
      </c>
    </row>
    <row r="113" spans="1:38" s="2" customFormat="1" ht="26.25" customHeight="1" thickBot="1" x14ac:dyDescent="0.25">
      <c r="A113" s="62" t="s">
        <v>235</v>
      </c>
      <c r="B113" s="77" t="s">
        <v>238</v>
      </c>
      <c r="C113" s="78" t="s">
        <v>239</v>
      </c>
      <c r="D113" s="64"/>
      <c r="E113" s="135">
        <v>4.4352332057624571</v>
      </c>
      <c r="F113" s="135" t="s">
        <v>393</v>
      </c>
      <c r="G113" s="135" t="s">
        <v>392</v>
      </c>
      <c r="H113" s="135">
        <v>19.272676876694877</v>
      </c>
      <c r="I113" s="135" t="s">
        <v>391</v>
      </c>
      <c r="J113" s="135" t="s">
        <v>391</v>
      </c>
      <c r="K113" s="135" t="s">
        <v>391</v>
      </c>
      <c r="L113" s="135" t="s">
        <v>391</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110880830.14406142</v>
      </c>
      <c r="AL113" s="137" t="s">
        <v>443</v>
      </c>
    </row>
    <row r="114" spans="1:38" s="2" customFormat="1" ht="26.25" customHeight="1" thickBot="1" x14ac:dyDescent="0.25">
      <c r="A114" s="62" t="s">
        <v>235</v>
      </c>
      <c r="B114" s="77" t="s">
        <v>240</v>
      </c>
      <c r="C114" s="78" t="s">
        <v>358</v>
      </c>
      <c r="D114" s="64"/>
      <c r="E114" s="135">
        <v>1.7337599999999998E-2</v>
      </c>
      <c r="F114" s="135" t="s">
        <v>392</v>
      </c>
      <c r="G114" s="135" t="s">
        <v>392</v>
      </c>
      <c r="H114" s="135">
        <v>5.63472E-2</v>
      </c>
      <c r="I114" s="135" t="s">
        <v>391</v>
      </c>
      <c r="J114" s="135" t="s">
        <v>391</v>
      </c>
      <c r="K114" s="135" t="s">
        <v>391</v>
      </c>
      <c r="L114" s="135" t="s">
        <v>391</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433440</v>
      </c>
      <c r="AL114" s="137" t="s">
        <v>443</v>
      </c>
    </row>
    <row r="115" spans="1:38" s="2" customFormat="1" ht="26.25" customHeight="1" thickBot="1" x14ac:dyDescent="0.25">
      <c r="A115" s="62" t="s">
        <v>235</v>
      </c>
      <c r="B115" s="77" t="s">
        <v>241</v>
      </c>
      <c r="C115" s="78" t="s">
        <v>242</v>
      </c>
      <c r="D115" s="64"/>
      <c r="E115" s="135">
        <v>2.6879999999999998E-2</v>
      </c>
      <c r="F115" s="135" t="s">
        <v>392</v>
      </c>
      <c r="G115" s="135" t="s">
        <v>392</v>
      </c>
      <c r="H115" s="135">
        <v>5.3759999999999995E-2</v>
      </c>
      <c r="I115" s="135" t="s">
        <v>391</v>
      </c>
      <c r="J115" s="135" t="s">
        <v>391</v>
      </c>
      <c r="K115" s="135" t="s">
        <v>391</v>
      </c>
      <c r="L115" s="135" t="s">
        <v>391</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672000</v>
      </c>
      <c r="AL115" s="137" t="s">
        <v>443</v>
      </c>
    </row>
    <row r="116" spans="1:38" s="2" customFormat="1" ht="26.25" customHeight="1" thickBot="1" x14ac:dyDescent="0.25">
      <c r="A116" s="62" t="s">
        <v>235</v>
      </c>
      <c r="B116" s="62" t="s">
        <v>243</v>
      </c>
      <c r="C116" s="68" t="s">
        <v>380</v>
      </c>
      <c r="D116" s="64"/>
      <c r="E116" s="135">
        <v>0.63494847766469154</v>
      </c>
      <c r="F116" s="135" t="s">
        <v>393</v>
      </c>
      <c r="G116" s="135" t="s">
        <v>392</v>
      </c>
      <c r="H116" s="135">
        <v>1.8411155749947608</v>
      </c>
      <c r="I116" s="135" t="s">
        <v>391</v>
      </c>
      <c r="J116" s="135" t="s">
        <v>391</v>
      </c>
      <c r="K116" s="135" t="s">
        <v>391</v>
      </c>
      <c r="L116" s="135" t="s">
        <v>391</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15873711.941617288</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391</v>
      </c>
      <c r="J117" s="135" t="s">
        <v>391</v>
      </c>
      <c r="K117" s="135" t="s">
        <v>391</v>
      </c>
      <c r="L117" s="135" t="s">
        <v>391</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391</v>
      </c>
      <c r="J118" s="135" t="s">
        <v>391</v>
      </c>
      <c r="K118" s="135" t="s">
        <v>391</v>
      </c>
      <c r="L118" s="135" t="s">
        <v>391</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t="s">
        <v>391</v>
      </c>
      <c r="J119" s="135" t="s">
        <v>391</v>
      </c>
      <c r="K119" s="135" t="s">
        <v>391</v>
      </c>
      <c r="L119" s="135" t="s">
        <v>391</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4319440.597556931</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391</v>
      </c>
      <c r="J120" s="135" t="s">
        <v>391</v>
      </c>
      <c r="K120" s="135" t="s">
        <v>391</v>
      </c>
      <c r="L120" s="135" t="s">
        <v>391</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3.7147189138989605</v>
      </c>
      <c r="G121" s="135" t="s">
        <v>392</v>
      </c>
      <c r="H121" s="135" t="s">
        <v>392</v>
      </c>
      <c r="I121" s="135" t="s">
        <v>391</v>
      </c>
      <c r="J121" s="135" t="s">
        <v>391</v>
      </c>
      <c r="K121" s="135" t="s">
        <v>391</v>
      </c>
      <c r="L121" s="135" t="s">
        <v>391</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4319440.597556931</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391</v>
      </c>
      <c r="J122" s="135" t="s">
        <v>391</v>
      </c>
      <c r="K122" s="135" t="s">
        <v>391</v>
      </c>
      <c r="L122" s="135" t="s">
        <v>391</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2.3335424000000002</v>
      </c>
      <c r="AD122" s="135" t="s">
        <v>392</v>
      </c>
      <c r="AE122" s="136"/>
      <c r="AF122" s="137" t="s">
        <v>392</v>
      </c>
      <c r="AG122" s="137" t="s">
        <v>392</v>
      </c>
      <c r="AH122" s="137" t="s">
        <v>392</v>
      </c>
      <c r="AI122" s="137" t="s">
        <v>392</v>
      </c>
      <c r="AJ122" s="137" t="s">
        <v>392</v>
      </c>
      <c r="AK122" s="137">
        <v>301899.90000000002</v>
      </c>
      <c r="AL122" s="137" t="s">
        <v>48</v>
      </c>
    </row>
    <row r="123" spans="1:38" s="2" customFormat="1" ht="26.25" customHeight="1" thickBot="1" x14ac:dyDescent="0.25">
      <c r="A123" s="62" t="s">
        <v>235</v>
      </c>
      <c r="B123" s="62" t="s">
        <v>256</v>
      </c>
      <c r="C123" s="63" t="s">
        <v>257</v>
      </c>
      <c r="D123" s="64"/>
      <c r="E123" s="135">
        <v>5.5274483030436482E-3</v>
      </c>
      <c r="F123" s="135">
        <v>1.4509551795489579E-2</v>
      </c>
      <c r="G123" s="135">
        <v>6.9093103788045603E-4</v>
      </c>
      <c r="H123" s="135">
        <v>5.5274483030436482E-3</v>
      </c>
      <c r="I123" s="135" t="s">
        <v>391</v>
      </c>
      <c r="J123" s="135" t="s">
        <v>391</v>
      </c>
      <c r="K123" s="135" t="s">
        <v>391</v>
      </c>
      <c r="L123" s="135" t="s">
        <v>391</v>
      </c>
      <c r="M123" s="135">
        <v>0.13565279377052955</v>
      </c>
      <c r="N123" s="135">
        <v>1.658234490913095E-4</v>
      </c>
      <c r="O123" s="135">
        <v>3.6849655353624327E-4</v>
      </c>
      <c r="P123" s="135">
        <v>7.6002414166850184E-5</v>
      </c>
      <c r="Q123" s="135">
        <v>2.0958241482373839E-4</v>
      </c>
      <c r="R123" s="135">
        <v>2.3031034596015208E-4</v>
      </c>
      <c r="S123" s="135">
        <v>2.026731044449338E-4</v>
      </c>
      <c r="T123" s="135">
        <v>1.0363965568206843E-4</v>
      </c>
      <c r="U123" s="135">
        <v>1.1054896606087299E-4</v>
      </c>
      <c r="V123" s="135">
        <v>2.1188551828333992E-3</v>
      </c>
      <c r="W123" s="135" t="s">
        <v>392</v>
      </c>
      <c r="X123" s="135">
        <v>1.658234490913095E-4</v>
      </c>
      <c r="Y123" s="135">
        <v>2.7637241515218248E-4</v>
      </c>
      <c r="Z123" s="135">
        <v>2.026731044449338E-4</v>
      </c>
      <c r="AA123" s="135">
        <v>1.2667069027808364E-4</v>
      </c>
      <c r="AB123" s="135">
        <v>7.7153965896650941E-4</v>
      </c>
      <c r="AC123" s="135" t="s">
        <v>392</v>
      </c>
      <c r="AD123" s="135" t="s">
        <v>392</v>
      </c>
      <c r="AE123" s="136"/>
      <c r="AF123" s="137" t="s">
        <v>392</v>
      </c>
      <c r="AG123" s="137" t="s">
        <v>392</v>
      </c>
      <c r="AH123" s="137" t="s">
        <v>392</v>
      </c>
      <c r="AI123" s="137" t="s">
        <v>392</v>
      </c>
      <c r="AJ123" s="137" t="s">
        <v>392</v>
      </c>
      <c r="AK123" s="137">
        <v>0.72649439132457683</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391</v>
      </c>
      <c r="J124" s="135" t="s">
        <v>391</v>
      </c>
      <c r="K124" s="135" t="s">
        <v>391</v>
      </c>
      <c r="L124" s="135" t="s">
        <v>391</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1.5620874642778997</v>
      </c>
      <c r="G125" s="135" t="s">
        <v>392</v>
      </c>
      <c r="H125" s="135" t="s">
        <v>396</v>
      </c>
      <c r="I125" s="135" t="s">
        <v>391</v>
      </c>
      <c r="J125" s="135" t="s">
        <v>391</v>
      </c>
      <c r="K125" s="135" t="s">
        <v>391</v>
      </c>
      <c r="L125" s="135" t="s">
        <v>391</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3928</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4.5599999999999998E-3</v>
      </c>
      <c r="I126" s="135" t="s">
        <v>391</v>
      </c>
      <c r="J126" s="135" t="s">
        <v>391</v>
      </c>
      <c r="K126" s="135" t="s">
        <v>391</v>
      </c>
      <c r="L126" s="135" t="s">
        <v>391</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19</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t="s">
        <v>394</v>
      </c>
      <c r="I127" s="135" t="s">
        <v>391</v>
      </c>
      <c r="J127" s="135" t="s">
        <v>391</v>
      </c>
      <c r="K127" s="135" t="s">
        <v>391</v>
      </c>
      <c r="L127" s="135" t="s">
        <v>391</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t="s">
        <v>396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391</v>
      </c>
      <c r="J128" s="135" t="s">
        <v>391</v>
      </c>
      <c r="K128" s="135" t="s">
        <v>391</v>
      </c>
      <c r="L128" s="135" t="s">
        <v>391</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t="s">
        <v>391</v>
      </c>
      <c r="J129" s="135" t="s">
        <v>391</v>
      </c>
      <c r="K129" s="135" t="s">
        <v>391</v>
      </c>
      <c r="L129" s="135" t="s">
        <v>391</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t="s">
        <v>391</v>
      </c>
      <c r="J130" s="135" t="s">
        <v>391</v>
      </c>
      <c r="K130" s="135" t="s">
        <v>391</v>
      </c>
      <c r="L130" s="135" t="s">
        <v>391</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391</v>
      </c>
      <c r="J131" s="135" t="s">
        <v>391</v>
      </c>
      <c r="K131" s="135" t="s">
        <v>391</v>
      </c>
      <c r="L131" s="135" t="s">
        <v>391</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391</v>
      </c>
      <c r="J132" s="135" t="s">
        <v>391</v>
      </c>
      <c r="K132" s="135" t="s">
        <v>391</v>
      </c>
      <c r="L132" s="135" t="s">
        <v>391</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2.8758675000000001E-2</v>
      </c>
      <c r="F133" s="135">
        <v>4.5316699999999998E-4</v>
      </c>
      <c r="G133" s="135">
        <v>3.9390670000000001E-3</v>
      </c>
      <c r="H133" s="135" t="s">
        <v>392</v>
      </c>
      <c r="I133" s="135" t="s">
        <v>391</v>
      </c>
      <c r="J133" s="135" t="s">
        <v>391</v>
      </c>
      <c r="K133" s="135" t="s">
        <v>391</v>
      </c>
      <c r="L133" s="135" t="s">
        <v>391</v>
      </c>
      <c r="M133" s="135">
        <v>4.88026E-3</v>
      </c>
      <c r="N133" s="135">
        <v>1.0468157699999999E-3</v>
      </c>
      <c r="O133" s="135">
        <v>1.7534077000000003E-4</v>
      </c>
      <c r="P133" s="135">
        <v>5.1939909999999999E-2</v>
      </c>
      <c r="Q133" s="135">
        <v>4.7443098999999997E-4</v>
      </c>
      <c r="R133" s="135">
        <v>4.7268804000000008E-4</v>
      </c>
      <c r="S133" s="135">
        <v>4.3329737000000001E-4</v>
      </c>
      <c r="T133" s="135">
        <v>6.0410646999999994E-4</v>
      </c>
      <c r="U133" s="135">
        <v>6.8951101999999999E-4</v>
      </c>
      <c r="V133" s="135">
        <v>5.5816230800000005E-3</v>
      </c>
      <c r="W133" s="135">
        <v>9.41193E-4</v>
      </c>
      <c r="X133" s="135">
        <v>4.6013879999999998E-7</v>
      </c>
      <c r="Y133" s="135">
        <v>2.5133338999999998E-7</v>
      </c>
      <c r="Z133" s="135">
        <v>2.2449196000000001E-7</v>
      </c>
      <c r="AA133" s="135">
        <v>2.4366441000000001E-7</v>
      </c>
      <c r="AB133" s="135">
        <v>1.1796285599999999E-6</v>
      </c>
      <c r="AC133" s="135">
        <v>5.2288499999999993E-3</v>
      </c>
      <c r="AD133" s="135">
        <v>1.4292189999999998E-2</v>
      </c>
      <c r="AE133" s="136"/>
      <c r="AF133" s="137" t="s">
        <v>392</v>
      </c>
      <c r="AG133" s="137" t="s">
        <v>392</v>
      </c>
      <c r="AH133" s="137" t="s">
        <v>392</v>
      </c>
      <c r="AI133" s="137" t="s">
        <v>392</v>
      </c>
      <c r="AJ133" s="137" t="s">
        <v>392</v>
      </c>
      <c r="AK133" s="137">
        <v>34859</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391</v>
      </c>
      <c r="J134" s="135" t="s">
        <v>391</v>
      </c>
      <c r="K134" s="135" t="s">
        <v>391</v>
      </c>
      <c r="L134" s="135" t="s">
        <v>391</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2.3719887554355403</v>
      </c>
      <c r="F135" s="135">
        <v>0.64145351052127186</v>
      </c>
      <c r="G135" s="135">
        <v>8.7193015806511051E-2</v>
      </c>
      <c r="H135" s="135" t="s">
        <v>392</v>
      </c>
      <c r="I135" s="135" t="s">
        <v>391</v>
      </c>
      <c r="J135" s="135" t="s">
        <v>391</v>
      </c>
      <c r="K135" s="135" t="s">
        <v>391</v>
      </c>
      <c r="L135" s="135" t="s">
        <v>391</v>
      </c>
      <c r="M135" s="135">
        <v>34.281066003869498</v>
      </c>
      <c r="N135" s="135">
        <v>0.33673762230114768</v>
      </c>
      <c r="O135" s="135">
        <v>4.8729800901723991E-2</v>
      </c>
      <c r="P135" s="135" t="s">
        <v>392</v>
      </c>
      <c r="Q135" s="135">
        <v>0.12712727907013283</v>
      </c>
      <c r="R135" s="135">
        <v>5.0067582147541017E-3</v>
      </c>
      <c r="S135" s="135">
        <v>9.670160378250893E-2</v>
      </c>
      <c r="T135" s="135" t="s">
        <v>392</v>
      </c>
      <c r="U135" s="135">
        <v>2.7704947021969708E-2</v>
      </c>
      <c r="V135" s="135">
        <v>10.259434215039402</v>
      </c>
      <c r="W135" s="135">
        <v>5.7647562356931425</v>
      </c>
      <c r="X135" s="135">
        <v>3.1572378530117387E-3</v>
      </c>
      <c r="Y135" s="135">
        <v>5.9953443230859006E-3</v>
      </c>
      <c r="Z135" s="135">
        <v>9.8434890373590937E-3</v>
      </c>
      <c r="AA135" s="135" t="s">
        <v>394</v>
      </c>
      <c r="AB135" s="135">
        <v>1.8996071213456735E-2</v>
      </c>
      <c r="AC135" s="135" t="s">
        <v>392</v>
      </c>
      <c r="AD135" s="135" t="s">
        <v>392</v>
      </c>
      <c r="AE135" s="136"/>
      <c r="AF135" s="137" t="s">
        <v>392</v>
      </c>
      <c r="AG135" s="137" t="s">
        <v>392</v>
      </c>
      <c r="AH135" s="137" t="s">
        <v>392</v>
      </c>
      <c r="AI135" s="137" t="s">
        <v>392</v>
      </c>
      <c r="AJ135" s="137" t="s">
        <v>392</v>
      </c>
      <c r="AK135" s="137">
        <v>75799.802093904</v>
      </c>
      <c r="AL135" s="137" t="s">
        <v>453</v>
      </c>
    </row>
    <row r="136" spans="1:38" s="2" customFormat="1" ht="26.25" customHeight="1" thickBot="1" x14ac:dyDescent="0.25">
      <c r="A136" s="62" t="s">
        <v>260</v>
      </c>
      <c r="B136" s="62" t="s">
        <v>284</v>
      </c>
      <c r="C136" s="63" t="s">
        <v>285</v>
      </c>
      <c r="D136" s="64"/>
      <c r="E136" s="135" t="s">
        <v>392</v>
      </c>
      <c r="F136" s="135">
        <v>3.8572245E-3</v>
      </c>
      <c r="G136" s="135" t="s">
        <v>392</v>
      </c>
      <c r="H136" s="135">
        <v>2.3480968999847667</v>
      </c>
      <c r="I136" s="135" t="s">
        <v>391</v>
      </c>
      <c r="J136" s="135" t="s">
        <v>391</v>
      </c>
      <c r="K136" s="135" t="s">
        <v>391</v>
      </c>
      <c r="L136" s="135" t="s">
        <v>391</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252.83212192500005</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391</v>
      </c>
      <c r="J137" s="135" t="s">
        <v>391</v>
      </c>
      <c r="K137" s="135" t="s">
        <v>391</v>
      </c>
      <c r="L137" s="135" t="s">
        <v>391</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391</v>
      </c>
      <c r="J138" s="135" t="s">
        <v>391</v>
      </c>
      <c r="K138" s="135" t="s">
        <v>391</v>
      </c>
      <c r="L138" s="135" t="s">
        <v>391</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t="s">
        <v>391</v>
      </c>
      <c r="J139" s="135" t="s">
        <v>391</v>
      </c>
      <c r="K139" s="135" t="s">
        <v>391</v>
      </c>
      <c r="L139" s="135" t="s">
        <v>391</v>
      </c>
      <c r="M139" s="135" t="s">
        <v>396</v>
      </c>
      <c r="N139" s="135">
        <v>2.1281680000000002E-3</v>
      </c>
      <c r="O139" s="135">
        <v>4.2964279999999997E-3</v>
      </c>
      <c r="P139" s="135">
        <v>4.2964279999999997E-3</v>
      </c>
      <c r="Q139" s="135">
        <v>6.810893000000001E-3</v>
      </c>
      <c r="R139" s="135">
        <v>6.5047800000000008E-3</v>
      </c>
      <c r="S139" s="135">
        <v>1.5109740999999999E-2</v>
      </c>
      <c r="T139" s="135" t="s">
        <v>396</v>
      </c>
      <c r="U139" s="135" t="s">
        <v>396</v>
      </c>
      <c r="V139" s="135" t="s">
        <v>396</v>
      </c>
      <c r="W139" s="135">
        <v>7.3068350000000013</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6682</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391</v>
      </c>
      <c r="J140" s="135" t="s">
        <v>391</v>
      </c>
      <c r="K140" s="135" t="s">
        <v>391</v>
      </c>
      <c r="L140" s="135" t="s">
        <v>391</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197.40161593786283</v>
      </c>
      <c r="F141" s="19">
        <f t="shared" ref="F141:AD141" si="0">SUM(F14:F140)</f>
        <v>193.38730496093208</v>
      </c>
      <c r="G141" s="19">
        <f t="shared" si="0"/>
        <v>625.63435462334189</v>
      </c>
      <c r="H141" s="19">
        <f t="shared" si="0"/>
        <v>78.002141648929936</v>
      </c>
      <c r="I141" s="19" t="s">
        <v>391</v>
      </c>
      <c r="J141" s="19" t="s">
        <v>391</v>
      </c>
      <c r="K141" s="19" t="s">
        <v>391</v>
      </c>
      <c r="L141" s="19" t="s">
        <v>391</v>
      </c>
      <c r="M141" s="19">
        <f t="shared" si="0"/>
        <v>902.73682521673481</v>
      </c>
      <c r="N141" s="19">
        <f t="shared" si="0"/>
        <v>97.296230853446644</v>
      </c>
      <c r="O141" s="19">
        <f t="shared" si="0"/>
        <v>1.6194919461772355</v>
      </c>
      <c r="P141" s="19">
        <f t="shared" si="0"/>
        <v>1.8689403983603146</v>
      </c>
      <c r="Q141" s="19">
        <f t="shared" si="0"/>
        <v>3.3456500176018857</v>
      </c>
      <c r="R141" s="19">
        <f>SUM(R14:R140)</f>
        <v>10.873350016498817</v>
      </c>
      <c r="S141" s="19">
        <f t="shared" si="0"/>
        <v>11.763334557336016</v>
      </c>
      <c r="T141" s="19">
        <f t="shared" si="0"/>
        <v>18.908222023562189</v>
      </c>
      <c r="U141" s="19">
        <f t="shared" si="0"/>
        <v>6.1985117639374465</v>
      </c>
      <c r="V141" s="19">
        <f t="shared" si="0"/>
        <v>57.059299949860844</v>
      </c>
      <c r="W141" s="19">
        <f t="shared" si="0"/>
        <v>79.881034887669742</v>
      </c>
      <c r="X141" s="19">
        <f t="shared" si="0"/>
        <v>9.9178012020305104</v>
      </c>
      <c r="Y141" s="19">
        <f t="shared" si="0"/>
        <v>10.952451950496107</v>
      </c>
      <c r="Z141" s="19">
        <f t="shared" si="0"/>
        <v>4.2263568254594315</v>
      </c>
      <c r="AA141" s="19">
        <f t="shared" si="0"/>
        <v>4.3705202297213921</v>
      </c>
      <c r="AB141" s="19">
        <f t="shared" si="0"/>
        <v>29.579598904125042</v>
      </c>
      <c r="AC141" s="19">
        <f t="shared" si="0"/>
        <v>595.40425188202983</v>
      </c>
      <c r="AD141" s="19">
        <f t="shared" si="0"/>
        <v>12.174977477601558</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197.40161593786283</v>
      </c>
      <c r="F152" s="13">
        <f t="shared" ref="F152:AD152" si="1">F141 + F151 + IF(AND(OR($B$4="AT",$B$4="BE",$B$4="CH",$B$4="GB",$B$4="IE",$B$4="LT",$B$4="LU",$B$4="NL"),SUM(F143:F149)&gt;0),SUM(F143:F149)-SUM(F27:F33),0)</f>
        <v>193.38730496093208</v>
      </c>
      <c r="G152" s="13">
        <f t="shared" si="1"/>
        <v>625.63435462334189</v>
      </c>
      <c r="H152" s="13">
        <f t="shared" si="1"/>
        <v>78.002141648929936</v>
      </c>
      <c r="I152" s="13" t="s">
        <v>391</v>
      </c>
      <c r="J152" s="13" t="s">
        <v>391</v>
      </c>
      <c r="K152" s="13" t="s">
        <v>391</v>
      </c>
      <c r="L152" s="13" t="s">
        <v>391</v>
      </c>
      <c r="M152" s="13">
        <f t="shared" si="1"/>
        <v>902.73682521673481</v>
      </c>
      <c r="N152" s="13">
        <f t="shared" si="1"/>
        <v>97.296230853446644</v>
      </c>
      <c r="O152" s="13">
        <f t="shared" si="1"/>
        <v>1.6194919461772355</v>
      </c>
      <c r="P152" s="13">
        <f t="shared" si="1"/>
        <v>1.8689403983603146</v>
      </c>
      <c r="Q152" s="13">
        <f t="shared" si="1"/>
        <v>3.3456500176018857</v>
      </c>
      <c r="R152" s="13">
        <f t="shared" si="1"/>
        <v>10.873350016498817</v>
      </c>
      <c r="S152" s="13">
        <f t="shared" si="1"/>
        <v>11.763334557336016</v>
      </c>
      <c r="T152" s="13">
        <f t="shared" si="1"/>
        <v>18.908222023562189</v>
      </c>
      <c r="U152" s="13">
        <f t="shared" si="1"/>
        <v>6.1985117639374465</v>
      </c>
      <c r="V152" s="13">
        <f t="shared" si="1"/>
        <v>57.059299949860844</v>
      </c>
      <c r="W152" s="13">
        <f t="shared" si="1"/>
        <v>79.881034887669742</v>
      </c>
      <c r="X152" s="13">
        <f t="shared" si="1"/>
        <v>9.9178012020305104</v>
      </c>
      <c r="Y152" s="13">
        <f t="shared" si="1"/>
        <v>10.952451950496107</v>
      </c>
      <c r="Z152" s="13">
        <f t="shared" si="1"/>
        <v>4.2263568254594315</v>
      </c>
      <c r="AA152" s="13">
        <f t="shared" si="1"/>
        <v>4.3705202297213921</v>
      </c>
      <c r="AB152" s="13">
        <f t="shared" si="1"/>
        <v>29.579598904125042</v>
      </c>
      <c r="AC152" s="13">
        <f t="shared" si="1"/>
        <v>595.40425188202983</v>
      </c>
      <c r="AD152" s="13">
        <f t="shared" si="1"/>
        <v>12.174977477601558</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197.40161593786283</v>
      </c>
      <c r="F154" s="13">
        <f>F141 + F153 - IF(OR($B$6=2005,$B$6&gt;=2020),SUM(F99:F122),0) + IF(AND(OR($B$4="AT",$B$4="BE",$B$4="CH",$B$4="GB",$B$4="IE",$B$4="LT",$B$4="LU",$B$4="NL"),SUM(F143:F149)&gt;0),SUM(F143:F149)-SUM(F27:F33),0)</f>
        <v>193.38730496093208</v>
      </c>
      <c r="G154" s="13">
        <f>G141 + G153 + IF(AND(OR($B$4="AT",$B$4="BE",$B$4="CH",$B$4="GB",$B$4="IE",$B$4="LT",$B$4="LU",$B$4="NL"),SUM(G143:G149)&gt;0),SUM(G143:G149)-SUM(G27:G33),0)</f>
        <v>625.63435462334189</v>
      </c>
      <c r="H154" s="13">
        <f t="shared" ref="H154:AD154" si="2">H141 + H153 + IF(AND(OR($B$4="AT",$B$4="BE",$B$4="CH",$B$4="GB",$B$4="IE",$B$4="LT",$B$4="LU",$B$4="NL"),SUM(H143:H149)&gt;0),SUM(H143:H149)-SUM(H27:H33),0)</f>
        <v>78.002141648929936</v>
      </c>
      <c r="I154" s="13" t="s">
        <v>391</v>
      </c>
      <c r="J154" s="13" t="s">
        <v>391</v>
      </c>
      <c r="K154" s="13" t="s">
        <v>391</v>
      </c>
      <c r="L154" s="13" t="s">
        <v>391</v>
      </c>
      <c r="M154" s="13">
        <f t="shared" si="2"/>
        <v>902.73682521673481</v>
      </c>
      <c r="N154" s="13">
        <f t="shared" si="2"/>
        <v>97.296230853446644</v>
      </c>
      <c r="O154" s="13">
        <f t="shared" si="2"/>
        <v>1.6194919461772355</v>
      </c>
      <c r="P154" s="13">
        <f t="shared" si="2"/>
        <v>1.8689403983603146</v>
      </c>
      <c r="Q154" s="13">
        <f t="shared" si="2"/>
        <v>3.3456500176018857</v>
      </c>
      <c r="R154" s="13">
        <f t="shared" si="2"/>
        <v>10.873350016498817</v>
      </c>
      <c r="S154" s="13">
        <f t="shared" si="2"/>
        <v>11.763334557336016</v>
      </c>
      <c r="T154" s="13">
        <f t="shared" si="2"/>
        <v>18.908222023562189</v>
      </c>
      <c r="U154" s="13">
        <f t="shared" si="2"/>
        <v>6.1985117639374465</v>
      </c>
      <c r="V154" s="13">
        <f t="shared" si="2"/>
        <v>57.059299949860844</v>
      </c>
      <c r="W154" s="13">
        <f t="shared" si="2"/>
        <v>79.881034887669742</v>
      </c>
      <c r="X154" s="13">
        <f t="shared" si="2"/>
        <v>9.9178012020305104</v>
      </c>
      <c r="Y154" s="13">
        <f t="shared" si="2"/>
        <v>10.952451950496107</v>
      </c>
      <c r="Z154" s="13">
        <f t="shared" si="2"/>
        <v>4.2263568254594315</v>
      </c>
      <c r="AA154" s="13">
        <f t="shared" si="2"/>
        <v>4.3705202297213921</v>
      </c>
      <c r="AB154" s="13">
        <f t="shared" si="2"/>
        <v>29.579598904125042</v>
      </c>
      <c r="AC154" s="13">
        <f t="shared" si="2"/>
        <v>595.40425188202983</v>
      </c>
      <c r="AD154" s="13">
        <f t="shared" si="2"/>
        <v>12.174977477601558</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t="s">
        <v>391</v>
      </c>
      <c r="J157" s="138" t="s">
        <v>391</v>
      </c>
      <c r="K157" s="138" t="s">
        <v>391</v>
      </c>
      <c r="L157" s="138" t="s">
        <v>391</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t="s">
        <v>391</v>
      </c>
      <c r="J158" s="138" t="s">
        <v>391</v>
      </c>
      <c r="K158" s="138" t="s">
        <v>391</v>
      </c>
      <c r="L158" s="138" t="s">
        <v>391</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391</v>
      </c>
      <c r="J159" s="138" t="s">
        <v>391</v>
      </c>
      <c r="K159" s="138" t="s">
        <v>391</v>
      </c>
      <c r="L159" s="138" t="s">
        <v>391</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391</v>
      </c>
      <c r="J160" s="138" t="s">
        <v>391</v>
      </c>
      <c r="K160" s="138" t="s">
        <v>391</v>
      </c>
      <c r="L160" s="138" t="s">
        <v>391</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391</v>
      </c>
      <c r="J161" s="138" t="s">
        <v>391</v>
      </c>
      <c r="K161" s="138" t="s">
        <v>391</v>
      </c>
      <c r="L161" s="138" t="s">
        <v>391</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391</v>
      </c>
      <c r="J162" s="142" t="s">
        <v>391</v>
      </c>
      <c r="K162" s="142" t="s">
        <v>391</v>
      </c>
      <c r="L162" s="142" t="s">
        <v>391</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391</v>
      </c>
      <c r="J163" s="142" t="s">
        <v>391</v>
      </c>
      <c r="K163" s="142" t="s">
        <v>391</v>
      </c>
      <c r="L163" s="142" t="s">
        <v>391</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391</v>
      </c>
      <c r="J164" s="142" t="s">
        <v>391</v>
      </c>
      <c r="K164" s="142" t="s">
        <v>391</v>
      </c>
      <c r="L164" s="142" t="s">
        <v>391</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topLeftCell="A136" zoomScale="80" zoomScaleNormal="80" workbookViewId="0">
      <selection activeCell="I154" sqref="I154:L1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1996</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1996</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39.81293539809085</v>
      </c>
      <c r="F14" s="135">
        <v>0.48504630997396619</v>
      </c>
      <c r="G14" s="135">
        <v>444.55152689887626</v>
      </c>
      <c r="H14" s="135">
        <v>9.9120000000000002E-4</v>
      </c>
      <c r="I14" s="135" t="s">
        <v>391</v>
      </c>
      <c r="J14" s="135" t="s">
        <v>391</v>
      </c>
      <c r="K14" s="135" t="s">
        <v>391</v>
      </c>
      <c r="L14" s="135" t="s">
        <v>391</v>
      </c>
      <c r="M14" s="135">
        <v>21.524797359908824</v>
      </c>
      <c r="N14" s="135">
        <v>2.4670955453914956</v>
      </c>
      <c r="O14" s="135">
        <v>0.35514122790277697</v>
      </c>
      <c r="P14" s="135">
        <v>0.45414919205768556</v>
      </c>
      <c r="Q14" s="135">
        <v>1.993394106762338</v>
      </c>
      <c r="R14" s="135">
        <v>1.3138454813713465</v>
      </c>
      <c r="S14" s="135">
        <v>0.4963577887342483</v>
      </c>
      <c r="T14" s="135">
        <v>13.674224822689864</v>
      </c>
      <c r="U14" s="135">
        <v>5.422735505922093</v>
      </c>
      <c r="V14" s="135">
        <v>5.6454463239075707</v>
      </c>
      <c r="W14" s="135">
        <v>11.26536927996529</v>
      </c>
      <c r="X14" s="135">
        <v>1.8784947520000003E-3</v>
      </c>
      <c r="Y14" s="135">
        <v>5.7177667079218982E-3</v>
      </c>
      <c r="Z14" s="135">
        <v>4.7333662079218995E-3</v>
      </c>
      <c r="AA14" s="135">
        <v>6.6483440799999989E-4</v>
      </c>
      <c r="AB14" s="135">
        <v>1.2994462075843797E-2</v>
      </c>
      <c r="AC14" s="135">
        <v>1.4528222</v>
      </c>
      <c r="AD14" s="135">
        <v>1.7524299528</v>
      </c>
      <c r="AE14" s="136"/>
      <c r="AF14" s="137">
        <v>49554</v>
      </c>
      <c r="AG14" s="137">
        <v>118016</v>
      </c>
      <c r="AH14" s="137">
        <v>76489.2</v>
      </c>
      <c r="AI14" s="137">
        <v>1450</v>
      </c>
      <c r="AJ14" s="137">
        <v>1187</v>
      </c>
      <c r="AK14" s="137" t="s">
        <v>392</v>
      </c>
      <c r="AL14" s="137" t="s">
        <v>49</v>
      </c>
    </row>
    <row r="15" spans="1:38" s="1" customFormat="1" ht="26.25" customHeight="1" thickBot="1" x14ac:dyDescent="0.25">
      <c r="A15" s="62" t="s">
        <v>53</v>
      </c>
      <c r="B15" s="62" t="s">
        <v>54</v>
      </c>
      <c r="C15" s="63" t="s">
        <v>55</v>
      </c>
      <c r="D15" s="64"/>
      <c r="E15" s="135">
        <v>3.3793809000000001</v>
      </c>
      <c r="F15" s="135" t="s">
        <v>393</v>
      </c>
      <c r="G15" s="135">
        <v>21.357057473619399</v>
      </c>
      <c r="H15" s="135" t="s">
        <v>396</v>
      </c>
      <c r="I15" s="135" t="s">
        <v>391</v>
      </c>
      <c r="J15" s="135" t="s">
        <v>391</v>
      </c>
      <c r="K15" s="135" t="s">
        <v>391</v>
      </c>
      <c r="L15" s="135" t="s">
        <v>391</v>
      </c>
      <c r="M15" s="135">
        <v>0.1079092254874999</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23660.7</v>
      </c>
      <c r="AG15" s="137" t="s">
        <v>394</v>
      </c>
      <c r="AH15" s="137">
        <v>12042</v>
      </c>
      <c r="AI15" s="137" t="s">
        <v>394</v>
      </c>
      <c r="AJ15" s="137" t="s">
        <v>394</v>
      </c>
      <c r="AK15" s="137" t="s">
        <v>392</v>
      </c>
      <c r="AL15" s="137" t="s">
        <v>49</v>
      </c>
    </row>
    <row r="16" spans="1:38" s="1" customFormat="1" ht="26.25" customHeight="1" thickBot="1" x14ac:dyDescent="0.25">
      <c r="A16" s="62" t="s">
        <v>53</v>
      </c>
      <c r="B16" s="62" t="s">
        <v>56</v>
      </c>
      <c r="C16" s="63" t="s">
        <v>57</v>
      </c>
      <c r="D16" s="64"/>
      <c r="E16" s="135">
        <v>1.6593776990000002</v>
      </c>
      <c r="F16" s="135">
        <v>0.1930227605</v>
      </c>
      <c r="G16" s="135">
        <v>1.0107458487987313</v>
      </c>
      <c r="H16" s="135" t="s">
        <v>396</v>
      </c>
      <c r="I16" s="135" t="s">
        <v>391</v>
      </c>
      <c r="J16" s="135" t="s">
        <v>391</v>
      </c>
      <c r="K16" s="135" t="s">
        <v>391</v>
      </c>
      <c r="L16" s="135" t="s">
        <v>391</v>
      </c>
      <c r="M16" s="135">
        <v>1.5632209415</v>
      </c>
      <c r="N16" s="135">
        <v>3.1444647985000001E-3</v>
      </c>
      <c r="O16" s="135">
        <v>1.4562064714999999E-4</v>
      </c>
      <c r="P16" s="135">
        <v>2.8790922900000008E-3</v>
      </c>
      <c r="Q16" s="135">
        <v>2.7654723500000001E-3</v>
      </c>
      <c r="R16" s="135">
        <v>5.1360431255E-3</v>
      </c>
      <c r="S16" s="135">
        <v>2.4374646250999994E-3</v>
      </c>
      <c r="T16" s="135">
        <v>1.3251647255000001E-3</v>
      </c>
      <c r="U16" s="135">
        <v>2.8422474830000002E-3</v>
      </c>
      <c r="V16" s="135">
        <v>2.1557529355000001E-2</v>
      </c>
      <c r="W16" s="135">
        <v>1.0318594050200001</v>
      </c>
      <c r="X16" s="135">
        <v>1.5696237719999999E-2</v>
      </c>
      <c r="Y16" s="135">
        <v>1.9121174150000003E-2</v>
      </c>
      <c r="Z16" s="135">
        <v>6.2635398500000012E-3</v>
      </c>
      <c r="AA16" s="135">
        <v>6.0950165800000011E-3</v>
      </c>
      <c r="AB16" s="135">
        <v>4.7175968300000003E-2</v>
      </c>
      <c r="AC16" s="135">
        <v>5.3943999999999997E-5</v>
      </c>
      <c r="AD16" s="135">
        <v>3.1876E-8</v>
      </c>
      <c r="AE16" s="136"/>
      <c r="AF16" s="137">
        <v>245.2</v>
      </c>
      <c r="AG16" s="137">
        <v>3546.9269999999997</v>
      </c>
      <c r="AH16" s="137">
        <v>5277.1635000000006</v>
      </c>
      <c r="AI16" s="137" t="s">
        <v>394</v>
      </c>
      <c r="AJ16" s="137" t="s">
        <v>394</v>
      </c>
      <c r="AK16" s="137" t="s">
        <v>392</v>
      </c>
      <c r="AL16" s="137" t="s">
        <v>49</v>
      </c>
    </row>
    <row r="17" spans="1:38" s="2" customFormat="1" ht="26.25" customHeight="1" thickBot="1" x14ac:dyDescent="0.25">
      <c r="A17" s="62" t="s">
        <v>53</v>
      </c>
      <c r="B17" s="62" t="s">
        <v>58</v>
      </c>
      <c r="C17" s="63" t="s">
        <v>59</v>
      </c>
      <c r="D17" s="64"/>
      <c r="E17" s="135">
        <v>2.2440000000000002</v>
      </c>
      <c r="F17" s="135" t="s">
        <v>393</v>
      </c>
      <c r="G17" s="135">
        <v>3.1334767882728363</v>
      </c>
      <c r="H17" s="135" t="s">
        <v>393</v>
      </c>
      <c r="I17" s="135" t="s">
        <v>391</v>
      </c>
      <c r="J17" s="135" t="s">
        <v>391</v>
      </c>
      <c r="K17" s="135" t="s">
        <v>391</v>
      </c>
      <c r="L17" s="135" t="s">
        <v>391</v>
      </c>
      <c r="M17" s="135">
        <v>76.96330708353976</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1903.0000000000002</v>
      </c>
      <c r="AG17" s="137">
        <v>4337.3784185693457</v>
      </c>
      <c r="AH17" s="137">
        <v>9545.3557757352901</v>
      </c>
      <c r="AI17" s="137" t="s">
        <v>394</v>
      </c>
      <c r="AJ17" s="137" t="s">
        <v>394</v>
      </c>
      <c r="AK17" s="137" t="s">
        <v>392</v>
      </c>
      <c r="AL17" s="137" t="s">
        <v>49</v>
      </c>
    </row>
    <row r="18" spans="1:38" s="2" customFormat="1" ht="26.25" customHeight="1" thickBot="1" x14ac:dyDescent="0.25">
      <c r="A18" s="62" t="s">
        <v>53</v>
      </c>
      <c r="B18" s="62" t="s">
        <v>60</v>
      </c>
      <c r="C18" s="63" t="s">
        <v>61</v>
      </c>
      <c r="D18" s="64"/>
      <c r="E18" s="135">
        <v>0.77270281200000013</v>
      </c>
      <c r="F18" s="135" t="s">
        <v>393</v>
      </c>
      <c r="G18" s="135">
        <v>1.8908489669999999</v>
      </c>
      <c r="H18" s="135" t="s">
        <v>393</v>
      </c>
      <c r="I18" s="135" t="s">
        <v>391</v>
      </c>
      <c r="J18" s="135" t="s">
        <v>391</v>
      </c>
      <c r="K18" s="135" t="s">
        <v>391</v>
      </c>
      <c r="L18" s="135" t="s">
        <v>391</v>
      </c>
      <c r="M18" s="135">
        <v>0.19832846400000001</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1125.6000000000001</v>
      </c>
      <c r="AG18" s="137">
        <v>55.043999999999997</v>
      </c>
      <c r="AH18" s="137">
        <v>2510.1</v>
      </c>
      <c r="AI18" s="137" t="s">
        <v>394</v>
      </c>
      <c r="AJ18" s="137" t="s">
        <v>394</v>
      </c>
      <c r="AK18" s="137" t="s">
        <v>392</v>
      </c>
      <c r="AL18" s="137" t="s">
        <v>49</v>
      </c>
    </row>
    <row r="19" spans="1:38" s="2" customFormat="1" ht="26.25" customHeight="1" thickBot="1" x14ac:dyDescent="0.25">
      <c r="A19" s="62" t="s">
        <v>53</v>
      </c>
      <c r="B19" s="62" t="s">
        <v>62</v>
      </c>
      <c r="C19" s="63" t="s">
        <v>63</v>
      </c>
      <c r="D19" s="64"/>
      <c r="E19" s="135">
        <v>2.7966998074906564</v>
      </c>
      <c r="F19" s="135">
        <v>0.46160829617412297</v>
      </c>
      <c r="G19" s="135">
        <v>5.5186013620678223</v>
      </c>
      <c r="H19" s="135" t="s">
        <v>396</v>
      </c>
      <c r="I19" s="135" t="s">
        <v>391</v>
      </c>
      <c r="J19" s="135" t="s">
        <v>391</v>
      </c>
      <c r="K19" s="135" t="s">
        <v>391</v>
      </c>
      <c r="L19" s="135" t="s">
        <v>391</v>
      </c>
      <c r="M19" s="135">
        <v>0.88814014497606808</v>
      </c>
      <c r="N19" s="135">
        <v>3.3042414049370229E-2</v>
      </c>
      <c r="O19" s="135">
        <v>4.709587131302918E-4</v>
      </c>
      <c r="P19" s="135">
        <v>1.0807995578175061E-2</v>
      </c>
      <c r="Q19" s="135">
        <v>2.6431799033657518E-3</v>
      </c>
      <c r="R19" s="135">
        <v>4.1105114674375469E-3</v>
      </c>
      <c r="S19" s="135">
        <v>4.9822306934875094E-3</v>
      </c>
      <c r="T19" s="135">
        <v>3.394473167437548E-3</v>
      </c>
      <c r="U19" s="135">
        <v>1.6930880239521364E-3</v>
      </c>
      <c r="V19" s="135">
        <v>0.14996398509456998</v>
      </c>
      <c r="W19" s="135">
        <v>6.1950527697501909E-2</v>
      </c>
      <c r="X19" s="135">
        <v>2.8309047004233413E-2</v>
      </c>
      <c r="Y19" s="135">
        <v>0.1064896238976068</v>
      </c>
      <c r="Z19" s="135">
        <v>2.8373784037023272E-2</v>
      </c>
      <c r="AA19" s="135">
        <v>2.6173491256350122E-2</v>
      </c>
      <c r="AB19" s="135">
        <v>0.18934594619521364</v>
      </c>
      <c r="AC19" s="135">
        <v>8.3192266000000009E-4</v>
      </c>
      <c r="AD19" s="135">
        <v>4.1385712402000001E-2</v>
      </c>
      <c r="AE19" s="136"/>
      <c r="AF19" s="137">
        <v>3095.4</v>
      </c>
      <c r="AG19" s="137">
        <v>243.44299999999998</v>
      </c>
      <c r="AH19" s="137">
        <v>15765.45903365752</v>
      </c>
      <c r="AI19" s="137" t="s">
        <v>394</v>
      </c>
      <c r="AJ19" s="137" t="s">
        <v>394</v>
      </c>
      <c r="AK19" s="137" t="s">
        <v>392</v>
      </c>
      <c r="AL19" s="137" t="s">
        <v>49</v>
      </c>
    </row>
    <row r="20" spans="1:38" s="2" customFormat="1" ht="26.25" customHeight="1" thickBot="1" x14ac:dyDescent="0.25">
      <c r="A20" s="62" t="s">
        <v>53</v>
      </c>
      <c r="B20" s="62" t="s">
        <v>64</v>
      </c>
      <c r="C20" s="63" t="s">
        <v>65</v>
      </c>
      <c r="D20" s="64"/>
      <c r="E20" s="135">
        <v>0.31983295899999997</v>
      </c>
      <c r="F20" s="135">
        <v>5.2211130400000007E-2</v>
      </c>
      <c r="G20" s="135">
        <v>0.69802605800000006</v>
      </c>
      <c r="H20" s="135" t="s">
        <v>396</v>
      </c>
      <c r="I20" s="135" t="s">
        <v>391</v>
      </c>
      <c r="J20" s="135" t="s">
        <v>391</v>
      </c>
      <c r="K20" s="135" t="s">
        <v>391</v>
      </c>
      <c r="L20" s="135" t="s">
        <v>391</v>
      </c>
      <c r="M20" s="135">
        <v>0.11211787300000001</v>
      </c>
      <c r="N20" s="135">
        <v>5.5797574000000013E-3</v>
      </c>
      <c r="O20" s="135">
        <v>7.8025860000000019E-5</v>
      </c>
      <c r="P20" s="135">
        <v>1.2969477000000001E-3</v>
      </c>
      <c r="Q20" s="135">
        <v>3.4772600000000002E-4</v>
      </c>
      <c r="R20" s="135">
        <v>6.5200670000000003E-4</v>
      </c>
      <c r="S20" s="135">
        <v>8.0651373999999999E-4</v>
      </c>
      <c r="T20" s="135">
        <v>5.6189959999999991E-4</v>
      </c>
      <c r="U20" s="135">
        <v>2.1371660000000001E-4</v>
      </c>
      <c r="V20" s="135">
        <v>2.0002502000000002E-2</v>
      </c>
      <c r="W20" s="135">
        <v>9.7800170000000002E-3</v>
      </c>
      <c r="X20" s="135">
        <v>3.8023244999999999E-3</v>
      </c>
      <c r="Y20" s="135">
        <v>1.2839028700000001E-2</v>
      </c>
      <c r="Z20" s="135">
        <v>3.4826071E-3</v>
      </c>
      <c r="AA20" s="135">
        <v>3.1612275000000001E-3</v>
      </c>
      <c r="AB20" s="135">
        <v>2.3285187799999999E-2</v>
      </c>
      <c r="AC20" s="135">
        <v>1.0519146000000001E-4</v>
      </c>
      <c r="AD20" s="135">
        <v>7.0181570340000013E-3</v>
      </c>
      <c r="AE20" s="136"/>
      <c r="AF20" s="137">
        <v>408.8</v>
      </c>
      <c r="AG20" s="137">
        <v>41.283000000000001</v>
      </c>
      <c r="AH20" s="137">
        <v>1670.4</v>
      </c>
      <c r="AI20" s="137">
        <v>261</v>
      </c>
      <c r="AJ20" s="137" t="s">
        <v>394</v>
      </c>
      <c r="AK20" s="137" t="s">
        <v>392</v>
      </c>
      <c r="AL20" s="137" t="s">
        <v>49</v>
      </c>
    </row>
    <row r="21" spans="1:38" s="2" customFormat="1" ht="26.25" customHeight="1" thickBot="1" x14ac:dyDescent="0.25">
      <c r="A21" s="62" t="s">
        <v>53</v>
      </c>
      <c r="B21" s="62" t="s">
        <v>66</v>
      </c>
      <c r="C21" s="63" t="s">
        <v>67</v>
      </c>
      <c r="D21" s="64"/>
      <c r="E21" s="135">
        <v>3.8851860610000006</v>
      </c>
      <c r="F21" s="135">
        <v>0.9092165216000001</v>
      </c>
      <c r="G21" s="135">
        <v>9.2769525316215127</v>
      </c>
      <c r="H21" s="135">
        <v>1.3523999999999999E-3</v>
      </c>
      <c r="I21" s="135" t="s">
        <v>391</v>
      </c>
      <c r="J21" s="135" t="s">
        <v>391</v>
      </c>
      <c r="K21" s="135" t="s">
        <v>391</v>
      </c>
      <c r="L21" s="135" t="s">
        <v>391</v>
      </c>
      <c r="M21" s="135">
        <v>2.1743635670000003</v>
      </c>
      <c r="N21" s="135">
        <v>0.13728492709999998</v>
      </c>
      <c r="O21" s="135">
        <v>1.612207349E-2</v>
      </c>
      <c r="P21" s="135">
        <v>1.64565523E-2</v>
      </c>
      <c r="Q21" s="135">
        <v>5.1938699999999997E-3</v>
      </c>
      <c r="R21" s="135">
        <v>3.7787178800000001E-2</v>
      </c>
      <c r="S21" s="135">
        <v>2.1722051359999998E-2</v>
      </c>
      <c r="T21" s="135">
        <v>1.28204975E-2</v>
      </c>
      <c r="U21" s="135">
        <v>3.4747904000000003E-3</v>
      </c>
      <c r="V21" s="135">
        <v>0.88423295300000004</v>
      </c>
      <c r="W21" s="135">
        <v>0.28897710300000001</v>
      </c>
      <c r="X21" s="135">
        <v>6.8292045499999995E-2</v>
      </c>
      <c r="Y21" s="135">
        <v>0.18360852729999999</v>
      </c>
      <c r="Z21" s="135">
        <v>5.07526809E-2</v>
      </c>
      <c r="AA21" s="135">
        <v>4.4226942499999998E-2</v>
      </c>
      <c r="AB21" s="135">
        <v>0.34688019619999999</v>
      </c>
      <c r="AC21" s="135">
        <v>7.1615673400000001E-3</v>
      </c>
      <c r="AD21" s="135">
        <v>0.13492192144199999</v>
      </c>
      <c r="AE21" s="136"/>
      <c r="AF21" s="137">
        <v>5079.4000000000005</v>
      </c>
      <c r="AG21" s="137">
        <v>793.25700000000006</v>
      </c>
      <c r="AH21" s="137">
        <v>16280.1</v>
      </c>
      <c r="AI21" s="137">
        <v>1127</v>
      </c>
      <c r="AJ21" s="137" t="s">
        <v>394</v>
      </c>
      <c r="AK21" s="137" t="s">
        <v>392</v>
      </c>
      <c r="AL21" s="137" t="s">
        <v>49</v>
      </c>
    </row>
    <row r="22" spans="1:38" s="2" customFormat="1" ht="26.25" customHeight="1" thickBot="1" x14ac:dyDescent="0.25">
      <c r="A22" s="62" t="s">
        <v>53</v>
      </c>
      <c r="B22" s="66" t="s">
        <v>68</v>
      </c>
      <c r="C22" s="63" t="s">
        <v>69</v>
      </c>
      <c r="D22" s="64"/>
      <c r="E22" s="135">
        <v>7.0937908600000004</v>
      </c>
      <c r="F22" s="135">
        <v>3.6611802000000006E-2</v>
      </c>
      <c r="G22" s="135">
        <v>1.8098060460000001</v>
      </c>
      <c r="H22" s="135" t="s">
        <v>396</v>
      </c>
      <c r="I22" s="135" t="s">
        <v>391</v>
      </c>
      <c r="J22" s="135" t="s">
        <v>391</v>
      </c>
      <c r="K22" s="135" t="s">
        <v>391</v>
      </c>
      <c r="L22" s="135" t="s">
        <v>391</v>
      </c>
      <c r="M22" s="135">
        <v>5.4383565642400011</v>
      </c>
      <c r="N22" s="135">
        <v>0.19933092199999999</v>
      </c>
      <c r="O22" s="135">
        <v>1.6271911999999999E-2</v>
      </c>
      <c r="P22" s="135">
        <v>0.12203934</v>
      </c>
      <c r="Q22" s="135">
        <v>5.3900708499999998E-2</v>
      </c>
      <c r="R22" s="135">
        <v>8.3393548999999997E-2</v>
      </c>
      <c r="S22" s="135">
        <v>0.13159908829999997</v>
      </c>
      <c r="T22" s="135">
        <v>9.9665460999999997E-2</v>
      </c>
      <c r="U22" s="135">
        <v>5.1459921700000001E-2</v>
      </c>
      <c r="V22" s="135">
        <v>0.86241133599999997</v>
      </c>
      <c r="W22" s="135">
        <v>8.3393549000000001E-3</v>
      </c>
      <c r="X22" s="135">
        <v>1.3220928499999997E-4</v>
      </c>
      <c r="Y22" s="135">
        <v>5.6951691999999996E-4</v>
      </c>
      <c r="Z22" s="135">
        <v>5.6951691999999996E-4</v>
      </c>
      <c r="AA22" s="135">
        <v>8.7461527000000003E-5</v>
      </c>
      <c r="AB22" s="135">
        <v>1.3587046520000001E-3</v>
      </c>
      <c r="AC22" s="135">
        <v>9.3563493999999983E-3</v>
      </c>
      <c r="AD22" s="135">
        <v>0.20950086700000001</v>
      </c>
      <c r="AE22" s="136"/>
      <c r="AF22" s="137">
        <v>4336</v>
      </c>
      <c r="AG22" s="137">
        <v>2011.8859999999997</v>
      </c>
      <c r="AH22" s="137">
        <v>15688.800000000001</v>
      </c>
      <c r="AI22" s="137">
        <v>5</v>
      </c>
      <c r="AJ22" s="137" t="s">
        <v>394</v>
      </c>
      <c r="AK22" s="137" t="s">
        <v>392</v>
      </c>
      <c r="AL22" s="137" t="s">
        <v>49</v>
      </c>
    </row>
    <row r="23" spans="1:38" s="2" customFormat="1" ht="26.25" customHeight="1" thickBot="1" x14ac:dyDescent="0.25">
      <c r="A23" s="62" t="s">
        <v>70</v>
      </c>
      <c r="B23" s="66" t="s">
        <v>364</v>
      </c>
      <c r="C23" s="63" t="s">
        <v>360</v>
      </c>
      <c r="D23" s="109"/>
      <c r="E23" s="135">
        <v>1.9037490780000002</v>
      </c>
      <c r="F23" s="135">
        <v>0.31360710500000005</v>
      </c>
      <c r="G23" s="135">
        <v>4.9000000000000002E-2</v>
      </c>
      <c r="H23" s="135">
        <v>3.6887200000000001E-4</v>
      </c>
      <c r="I23" s="135" t="s">
        <v>391</v>
      </c>
      <c r="J23" s="135" t="s">
        <v>391</v>
      </c>
      <c r="K23" s="135" t="s">
        <v>391</v>
      </c>
      <c r="L23" s="135" t="s">
        <v>391</v>
      </c>
      <c r="M23" s="135">
        <v>0.85947293599999997</v>
      </c>
      <c r="N23" s="135">
        <v>1.6855999999999999E-2</v>
      </c>
      <c r="O23" s="135">
        <v>4.8999999999999998E-4</v>
      </c>
      <c r="P23" s="135">
        <v>2.107E-4</v>
      </c>
      <c r="Q23" s="135">
        <v>1.0535E-3</v>
      </c>
      <c r="R23" s="135">
        <v>2.4499999999999999E-3</v>
      </c>
      <c r="S23" s="135">
        <v>8.3299999999999999E-2</v>
      </c>
      <c r="T23" s="135">
        <v>3.4299999999999999E-3</v>
      </c>
      <c r="U23" s="135">
        <v>4.8999999999999998E-4</v>
      </c>
      <c r="V23" s="135">
        <v>4.9000000000000002E-2</v>
      </c>
      <c r="W23" s="135" t="s">
        <v>392</v>
      </c>
      <c r="X23" s="135">
        <v>1.47E-3</v>
      </c>
      <c r="Y23" s="135">
        <v>2.4499999999999999E-3</v>
      </c>
      <c r="Z23" s="135" t="s">
        <v>392</v>
      </c>
      <c r="AA23" s="135" t="s">
        <v>392</v>
      </c>
      <c r="AB23" s="135">
        <v>3.9199999999999999E-3</v>
      </c>
      <c r="AC23" s="135" t="s">
        <v>392</v>
      </c>
      <c r="AD23" s="135" t="s">
        <v>392</v>
      </c>
      <c r="AE23" s="136"/>
      <c r="AF23" s="137">
        <v>2107</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8.2221518180000004</v>
      </c>
      <c r="F24" s="135">
        <v>1.4063149807999999</v>
      </c>
      <c r="G24" s="135">
        <v>19.228122193788533</v>
      </c>
      <c r="H24" s="135">
        <v>8.699999999999999E-4</v>
      </c>
      <c r="I24" s="135" t="s">
        <v>391</v>
      </c>
      <c r="J24" s="135" t="s">
        <v>391</v>
      </c>
      <c r="K24" s="135" t="s">
        <v>391</v>
      </c>
      <c r="L24" s="135" t="s">
        <v>391</v>
      </c>
      <c r="M24" s="135">
        <v>3.3988176460000004</v>
      </c>
      <c r="N24" s="135">
        <v>0.20550522539999999</v>
      </c>
      <c r="O24" s="135">
        <v>1.200005426E-2</v>
      </c>
      <c r="P24" s="135">
        <v>3.1489901399999999E-2</v>
      </c>
      <c r="Q24" s="135">
        <v>9.4719200000000017E-3</v>
      </c>
      <c r="R24" s="135">
        <v>3.7814919200000005E-2</v>
      </c>
      <c r="S24" s="135">
        <v>3.084627664E-2</v>
      </c>
      <c r="T24" s="135">
        <v>1.99092238E-2</v>
      </c>
      <c r="U24" s="135">
        <v>6.0199820000000001E-3</v>
      </c>
      <c r="V24" s="135">
        <v>0.97330372200000004</v>
      </c>
      <c r="W24" s="135">
        <v>0.38509720599999997</v>
      </c>
      <c r="X24" s="135">
        <v>0.114943191</v>
      </c>
      <c r="Y24" s="135">
        <v>0.3501397074</v>
      </c>
      <c r="Z24" s="135">
        <v>9.25279242E-2</v>
      </c>
      <c r="AA24" s="135">
        <v>8.1858633000000014E-2</v>
      </c>
      <c r="AB24" s="135">
        <v>0.63946945560000001</v>
      </c>
      <c r="AC24" s="135">
        <v>6.7615329200000004E-3</v>
      </c>
      <c r="AD24" s="135">
        <v>0.23438406838600001</v>
      </c>
      <c r="AE24" s="136"/>
      <c r="AF24" s="137">
        <v>10466.200000000001</v>
      </c>
      <c r="AG24" s="137">
        <v>1378.4660000000001</v>
      </c>
      <c r="AH24" s="137">
        <v>34997.4</v>
      </c>
      <c r="AI24" s="137">
        <v>725</v>
      </c>
      <c r="AJ24" s="137" t="s">
        <v>394</v>
      </c>
      <c r="AK24" s="137" t="s">
        <v>392</v>
      </c>
      <c r="AL24" s="137" t="s">
        <v>49</v>
      </c>
    </row>
    <row r="25" spans="1:38" s="2" customFormat="1" ht="26.25" customHeight="1" thickBot="1" x14ac:dyDescent="0.25">
      <c r="A25" s="62" t="s">
        <v>73</v>
      </c>
      <c r="B25" s="66" t="s">
        <v>74</v>
      </c>
      <c r="C25" s="68" t="s">
        <v>75</v>
      </c>
      <c r="D25" s="64"/>
      <c r="E25" s="135">
        <v>0.32551644304787042</v>
      </c>
      <c r="F25" s="135">
        <v>4.0139962039471434E-2</v>
      </c>
      <c r="G25" s="135">
        <v>2.2064192226974269E-2</v>
      </c>
      <c r="H25" s="135" t="s">
        <v>396</v>
      </c>
      <c r="I25" s="135" t="s">
        <v>391</v>
      </c>
      <c r="J25" s="135" t="s">
        <v>391</v>
      </c>
      <c r="K25" s="135" t="s">
        <v>391</v>
      </c>
      <c r="L25" s="135" t="s">
        <v>391</v>
      </c>
      <c r="M25" s="135">
        <v>0.2394778999777474</v>
      </c>
      <c r="N25" s="135">
        <v>1.2477774072482712E-5</v>
      </c>
      <c r="O25" s="135">
        <v>1.0398145060402259E-6</v>
      </c>
      <c r="P25" s="135">
        <v>1.2477774072482711E-4</v>
      </c>
      <c r="Q25" s="135">
        <v>2.0796290120804518E-6</v>
      </c>
      <c r="R25" s="135">
        <v>2.0796290120804519E-4</v>
      </c>
      <c r="S25" s="135">
        <v>1.3517588578522939E-4</v>
      </c>
      <c r="T25" s="135">
        <v>5.1990725302011305E-6</v>
      </c>
      <c r="U25" s="135">
        <v>2.0796290120804518E-6</v>
      </c>
      <c r="V25" s="135">
        <v>4.3672209253689488E-4</v>
      </c>
      <c r="W25" s="135">
        <v>1.8716661108724069E-3</v>
      </c>
      <c r="X25" s="135" t="s">
        <v>396</v>
      </c>
      <c r="Y25" s="135" t="s">
        <v>396</v>
      </c>
      <c r="Z25" s="135" t="s">
        <v>396</v>
      </c>
      <c r="AA25" s="135" t="s">
        <v>396</v>
      </c>
      <c r="AB25" s="135" t="s">
        <v>392</v>
      </c>
      <c r="AC25" s="135" t="s">
        <v>396</v>
      </c>
      <c r="AD25" s="135" t="s">
        <v>396</v>
      </c>
      <c r="AE25" s="136"/>
      <c r="AF25" s="137">
        <v>1012.9662524887025</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1.0015609155467392E-3</v>
      </c>
      <c r="F26" s="135">
        <v>9.7248572842424579E-5</v>
      </c>
      <c r="G26" s="135">
        <v>6.6673540925062572E-5</v>
      </c>
      <c r="H26" s="135" t="s">
        <v>396</v>
      </c>
      <c r="I26" s="135" t="s">
        <v>391</v>
      </c>
      <c r="J26" s="135" t="s">
        <v>391</v>
      </c>
      <c r="K26" s="135" t="s">
        <v>391</v>
      </c>
      <c r="L26" s="135" t="s">
        <v>391</v>
      </c>
      <c r="M26" s="135">
        <v>9.9678142728580328E-4</v>
      </c>
      <c r="N26" s="135">
        <v>7.0299923653500048E-7</v>
      </c>
      <c r="O26" s="135">
        <v>1.7039597316727876E-7</v>
      </c>
      <c r="P26" s="135">
        <v>7.6170090584941545E-6</v>
      </c>
      <c r="Q26" s="135">
        <v>2.5693241874253597E-7</v>
      </c>
      <c r="R26" s="135">
        <v>5.8185338349444908E-6</v>
      </c>
      <c r="S26" s="135">
        <v>4.1216780794616063E-6</v>
      </c>
      <c r="T26" s="135">
        <v>1.9421537245326741E-6</v>
      </c>
      <c r="U26" s="135">
        <v>1.7307289115051443E-7</v>
      </c>
      <c r="V26" s="135">
        <v>2.8797949658326097E-5</v>
      </c>
      <c r="W26" s="135">
        <v>4.8184523698242105E-6</v>
      </c>
      <c r="X26" s="135" t="s">
        <v>396</v>
      </c>
      <c r="Y26" s="135" t="s">
        <v>396</v>
      </c>
      <c r="Z26" s="135" t="s">
        <v>396</v>
      </c>
      <c r="AA26" s="135" t="s">
        <v>396</v>
      </c>
      <c r="AB26" s="135" t="s">
        <v>392</v>
      </c>
      <c r="AC26" s="135" t="s">
        <v>396</v>
      </c>
      <c r="AD26" s="135" t="s">
        <v>396</v>
      </c>
      <c r="AE26" s="136"/>
      <c r="AF26" s="137">
        <v>3.3234707084344852</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29.322722627729561</v>
      </c>
      <c r="F27" s="135">
        <v>65.095188232607669</v>
      </c>
      <c r="G27" s="135">
        <v>1.3493675502654252</v>
      </c>
      <c r="H27" s="135">
        <v>0.18234388318455014</v>
      </c>
      <c r="I27" s="135" t="s">
        <v>391</v>
      </c>
      <c r="J27" s="135" t="s">
        <v>391</v>
      </c>
      <c r="K27" s="135" t="s">
        <v>391</v>
      </c>
      <c r="L27" s="135" t="s">
        <v>391</v>
      </c>
      <c r="M27" s="135">
        <v>520.34907764802097</v>
      </c>
      <c r="N27" s="135">
        <v>86.507400350264078</v>
      </c>
      <c r="O27" s="135">
        <v>2.3209652062435083E-3</v>
      </c>
      <c r="P27" s="135">
        <v>1.1389698406685349E-2</v>
      </c>
      <c r="Q27" s="135">
        <v>3.8423383680763603E-4</v>
      </c>
      <c r="R27" s="135">
        <v>1.742851003511427E-2</v>
      </c>
      <c r="S27" s="135">
        <v>0.35877361375917205</v>
      </c>
      <c r="T27" s="135">
        <v>1.7339565437769471E-2</v>
      </c>
      <c r="U27" s="135">
        <v>2.3170456114808293E-3</v>
      </c>
      <c r="V27" s="135">
        <v>0.24700982524690501</v>
      </c>
      <c r="W27" s="135">
        <v>0.45933970000000002</v>
      </c>
      <c r="X27" s="135">
        <v>9.6624045526999998E-3</v>
      </c>
      <c r="Y27" s="135">
        <v>1.4836766983800001E-2</v>
      </c>
      <c r="Z27" s="135">
        <v>7.0138801943000007E-3</v>
      </c>
      <c r="AA27" s="135">
        <v>1.6052032968900003E-2</v>
      </c>
      <c r="AB27" s="135">
        <v>4.7565084699700007E-2</v>
      </c>
      <c r="AC27" s="135">
        <v>4.5933980000000002E-4</v>
      </c>
      <c r="AD27" s="135">
        <v>9.5114799999999999E-5</v>
      </c>
      <c r="AE27" s="136"/>
      <c r="AF27" s="137">
        <v>59234.237838753899</v>
      </c>
      <c r="AG27" s="137" t="s">
        <v>394</v>
      </c>
      <c r="AH27" s="137" t="s">
        <v>392</v>
      </c>
      <c r="AI27" s="137" t="s">
        <v>394</v>
      </c>
      <c r="AJ27" s="137" t="s">
        <v>394</v>
      </c>
      <c r="AK27" s="137" t="s">
        <v>392</v>
      </c>
      <c r="AL27" s="137" t="s">
        <v>49</v>
      </c>
    </row>
    <row r="28" spans="1:38" s="2" customFormat="1" ht="26.25" customHeight="1" thickBot="1" x14ac:dyDescent="0.25">
      <c r="A28" s="62" t="s">
        <v>78</v>
      </c>
      <c r="B28" s="62" t="s">
        <v>81</v>
      </c>
      <c r="C28" s="63" t="s">
        <v>82</v>
      </c>
      <c r="D28" s="64"/>
      <c r="E28" s="135">
        <v>4.5367412795009381</v>
      </c>
      <c r="F28" s="135">
        <v>1.7093032815908606</v>
      </c>
      <c r="G28" s="135">
        <v>0.19546826387656205</v>
      </c>
      <c r="H28" s="135">
        <v>3.1513348332704717E-3</v>
      </c>
      <c r="I28" s="135" t="s">
        <v>391</v>
      </c>
      <c r="J28" s="135" t="s">
        <v>391</v>
      </c>
      <c r="K28" s="135" t="s">
        <v>391</v>
      </c>
      <c r="L28" s="135" t="s">
        <v>391</v>
      </c>
      <c r="M28" s="135">
        <v>17.58006668731889</v>
      </c>
      <c r="N28" s="135">
        <v>4.0451557592905134</v>
      </c>
      <c r="O28" s="135">
        <v>1.8516271008595814E-5</v>
      </c>
      <c r="P28" s="135">
        <v>1.2341532423471805E-3</v>
      </c>
      <c r="Q28" s="135">
        <v>3.1203970140679812E-5</v>
      </c>
      <c r="R28" s="135">
        <v>1.5332516616675179E-3</v>
      </c>
      <c r="S28" s="135">
        <v>1.044226241578262E-3</v>
      </c>
      <c r="T28" s="135">
        <v>1.6149366218206032E-4</v>
      </c>
      <c r="U28" s="135">
        <v>2.5375398264168016E-5</v>
      </c>
      <c r="V28" s="135">
        <v>4.3927145312548871E-3</v>
      </c>
      <c r="W28" s="135">
        <v>3.1743100000000003E-2</v>
      </c>
      <c r="X28" s="135">
        <v>3.3528396219999999E-3</v>
      </c>
      <c r="Y28" s="135">
        <v>4.0004167170000007E-3</v>
      </c>
      <c r="Z28" s="135">
        <v>2.8614979460000003E-3</v>
      </c>
      <c r="AA28" s="135">
        <v>3.5357066287999999E-3</v>
      </c>
      <c r="AB28" s="135">
        <v>1.37504609138E-2</v>
      </c>
      <c r="AC28" s="135">
        <v>3.1743199999999998E-5</v>
      </c>
      <c r="AD28" s="135">
        <v>2.6185300000000002E-5</v>
      </c>
      <c r="AE28" s="136"/>
      <c r="AF28" s="137">
        <v>8424.3890873120999</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24.339669761940545</v>
      </c>
      <c r="F29" s="135">
        <v>2.3861781050469286</v>
      </c>
      <c r="G29" s="135">
        <v>0.58862366131409116</v>
      </c>
      <c r="H29" s="135">
        <v>1.5214147587511426E-2</v>
      </c>
      <c r="I29" s="135" t="s">
        <v>391</v>
      </c>
      <c r="J29" s="135" t="s">
        <v>391</v>
      </c>
      <c r="K29" s="135" t="s">
        <v>391</v>
      </c>
      <c r="L29" s="135" t="s">
        <v>391</v>
      </c>
      <c r="M29" s="135">
        <v>6.8533281549209093</v>
      </c>
      <c r="N29" s="135">
        <v>0.60456108692043453</v>
      </c>
      <c r="O29" s="135">
        <v>3.073722576371778E-5</v>
      </c>
      <c r="P29" s="135">
        <v>3.1493090394529833E-3</v>
      </c>
      <c r="Q29" s="135">
        <v>6.0603756395426744E-5</v>
      </c>
      <c r="R29" s="135">
        <v>4.98414582826558E-3</v>
      </c>
      <c r="S29" s="135">
        <v>3.3447065279062133E-3</v>
      </c>
      <c r="T29" s="135">
        <v>1.3600933003500335E-4</v>
      </c>
      <c r="U29" s="135">
        <v>5.9733061263417928E-5</v>
      </c>
      <c r="V29" s="135">
        <v>1.0725830173454963E-2</v>
      </c>
      <c r="W29" s="135">
        <v>0.1489267</v>
      </c>
      <c r="X29" s="135">
        <v>2.1275225703000001E-3</v>
      </c>
      <c r="Y29" s="135">
        <v>1.28833311197E-2</v>
      </c>
      <c r="Z29" s="135">
        <v>1.43962360582E-2</v>
      </c>
      <c r="AA29" s="135">
        <v>3.3094795535000003E-3</v>
      </c>
      <c r="AB29" s="135">
        <v>3.2716569301699999E-2</v>
      </c>
      <c r="AC29" s="135">
        <v>2.6733999999999998E-5</v>
      </c>
      <c r="AD29" s="135">
        <v>2.57981E-5</v>
      </c>
      <c r="AE29" s="136"/>
      <c r="AF29" s="137">
        <v>25144.667177326999</v>
      </c>
      <c r="AG29" s="137" t="s">
        <v>394</v>
      </c>
      <c r="AH29" s="137" t="s">
        <v>392</v>
      </c>
      <c r="AI29" s="137" t="s">
        <v>394</v>
      </c>
      <c r="AJ29" s="137" t="s">
        <v>394</v>
      </c>
      <c r="AK29" s="137" t="s">
        <v>392</v>
      </c>
      <c r="AL29" s="137" t="s">
        <v>49</v>
      </c>
    </row>
    <row r="30" spans="1:38" s="2" customFormat="1" ht="26.25" customHeight="1" thickBot="1" x14ac:dyDescent="0.25">
      <c r="A30" s="62" t="s">
        <v>78</v>
      </c>
      <c r="B30" s="62" t="s">
        <v>85</v>
      </c>
      <c r="C30" s="63" t="s">
        <v>86</v>
      </c>
      <c r="D30" s="64"/>
      <c r="E30" s="135">
        <v>8.160340102340892E-2</v>
      </c>
      <c r="F30" s="135">
        <v>3.7199704514610628</v>
      </c>
      <c r="G30" s="135">
        <v>1.80585772634364E-2</v>
      </c>
      <c r="H30" s="135">
        <v>8.9151723027615913E-4</v>
      </c>
      <c r="I30" s="135" t="s">
        <v>391</v>
      </c>
      <c r="J30" s="135" t="s">
        <v>391</v>
      </c>
      <c r="K30" s="135" t="s">
        <v>391</v>
      </c>
      <c r="L30" s="135" t="s">
        <v>391</v>
      </c>
      <c r="M30" s="135">
        <v>10.340336663505136</v>
      </c>
      <c r="N30" s="135">
        <v>1.2532973805118002</v>
      </c>
      <c r="O30" s="135">
        <v>1.9347239248061017E-3</v>
      </c>
      <c r="P30" s="135">
        <v>1.5710962219189667E-4</v>
      </c>
      <c r="Q30" s="135">
        <v>5.4175731790309199E-6</v>
      </c>
      <c r="R30" s="135">
        <v>8.244767812984553E-3</v>
      </c>
      <c r="S30" s="135">
        <v>0.32955610984263201</v>
      </c>
      <c r="T30" s="135">
        <v>1.3546615507591954E-2</v>
      </c>
      <c r="U30" s="135">
        <v>1.9262541344142008E-3</v>
      </c>
      <c r="V30" s="135">
        <v>0.19125091477138356</v>
      </c>
      <c r="W30" s="135">
        <v>9.5475000000000004E-3</v>
      </c>
      <c r="X30" s="135">
        <v>1.4548546500000001E-4</v>
      </c>
      <c r="Y30" s="135">
        <v>2.6672335250000002E-4</v>
      </c>
      <c r="Z30" s="135">
        <v>9.0928415500000001E-5</v>
      </c>
      <c r="AA30" s="135">
        <v>3.1218756029999998E-4</v>
      </c>
      <c r="AB30" s="135">
        <v>8.1532479329999999E-4</v>
      </c>
      <c r="AC30" s="135">
        <v>9.5474999999999996E-6</v>
      </c>
      <c r="AD30" s="135">
        <v>9.5474999999999996E-6</v>
      </c>
      <c r="AE30" s="136"/>
      <c r="AF30" s="137">
        <v>801.639329299</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6.6624825052105452</v>
      </c>
      <c r="G31" s="135" t="s">
        <v>392</v>
      </c>
      <c r="H31" s="135" t="s">
        <v>392</v>
      </c>
      <c r="I31" s="135" t="s">
        <v>391</v>
      </c>
      <c r="J31" s="135" t="s">
        <v>391</v>
      </c>
      <c r="K31" s="135" t="s">
        <v>391</v>
      </c>
      <c r="L31" s="135" t="s">
        <v>391</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309.14211973407146</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t="s">
        <v>391</v>
      </c>
      <c r="J32" s="135" t="s">
        <v>391</v>
      </c>
      <c r="K32" s="135" t="s">
        <v>391</v>
      </c>
      <c r="L32" s="135" t="s">
        <v>391</v>
      </c>
      <c r="M32" s="135" t="s">
        <v>392</v>
      </c>
      <c r="N32" s="135">
        <v>0.70174274966451711</v>
      </c>
      <c r="O32" s="135">
        <v>3.2439295573313434E-3</v>
      </c>
      <c r="P32" s="135" t="s">
        <v>396</v>
      </c>
      <c r="Q32" s="135">
        <v>8.0991541052434727E-3</v>
      </c>
      <c r="R32" s="135">
        <v>0.26009819220099095</v>
      </c>
      <c r="S32" s="135">
        <v>5.6955548990983758</v>
      </c>
      <c r="T32" s="135">
        <v>4.1094449024102364E-2</v>
      </c>
      <c r="U32" s="135">
        <v>5.4524003910909492E-3</v>
      </c>
      <c r="V32" s="135">
        <v>2.1643729546373103</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24602.1561156428</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t="s">
        <v>391</v>
      </c>
      <c r="J33" s="135" t="s">
        <v>391</v>
      </c>
      <c r="K33" s="135" t="s">
        <v>391</v>
      </c>
      <c r="L33" s="135" t="s">
        <v>391</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24602.1561156428</v>
      </c>
      <c r="AL33" s="137" t="s">
        <v>384</v>
      </c>
    </row>
    <row r="34" spans="1:38" s="2" customFormat="1" ht="26.25" customHeight="1" thickBot="1" x14ac:dyDescent="0.25">
      <c r="A34" s="62" t="s">
        <v>70</v>
      </c>
      <c r="B34" s="62" t="s">
        <v>93</v>
      </c>
      <c r="C34" s="63" t="s">
        <v>94</v>
      </c>
      <c r="D34" s="64"/>
      <c r="E34" s="135">
        <v>6.8458440799999991</v>
      </c>
      <c r="F34" s="135">
        <v>0.46650604800000006</v>
      </c>
      <c r="G34" s="135">
        <v>0.11424640000000001</v>
      </c>
      <c r="H34" s="135">
        <v>1E-3</v>
      </c>
      <c r="I34" s="135" t="s">
        <v>391</v>
      </c>
      <c r="J34" s="135" t="s">
        <v>391</v>
      </c>
      <c r="K34" s="135" t="s">
        <v>391</v>
      </c>
      <c r="L34" s="135" t="s">
        <v>391</v>
      </c>
      <c r="M34" s="135">
        <v>1.5140597600000001</v>
      </c>
      <c r="N34" s="135">
        <v>2.2726400000000003E-3</v>
      </c>
      <c r="O34" s="135">
        <v>1.030528E-3</v>
      </c>
      <c r="P34" s="135">
        <v>1.33984E-4</v>
      </c>
      <c r="Q34" s="135">
        <v>6.7840000000000001E-5</v>
      </c>
      <c r="R34" s="135">
        <v>5.2289600000000004E-3</v>
      </c>
      <c r="S34" s="135">
        <v>0.17029680000000003</v>
      </c>
      <c r="T34" s="135">
        <v>7.2204800000000013E-3</v>
      </c>
      <c r="U34" s="135">
        <v>1.030528E-3</v>
      </c>
      <c r="V34" s="135">
        <v>0.10339200000000001</v>
      </c>
      <c r="W34" s="135">
        <v>3.4428800000000002E-3</v>
      </c>
      <c r="X34" s="135">
        <v>3.7716800000000003E-3</v>
      </c>
      <c r="Y34" s="135">
        <v>5.998944E-3</v>
      </c>
      <c r="Z34" s="135">
        <v>4.0195200000000002E-4</v>
      </c>
      <c r="AA34" s="135">
        <v>3.1376E-4</v>
      </c>
      <c r="AB34" s="135">
        <v>1.0486336000000001E-2</v>
      </c>
      <c r="AC34" s="135">
        <v>1.0515200000000001E-5</v>
      </c>
      <c r="AD34" s="135">
        <v>2.8832000000000003E-3</v>
      </c>
      <c r="AE34" s="136"/>
      <c r="AF34" s="137">
        <v>4300</v>
      </c>
      <c r="AG34" s="137">
        <v>16.96</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391</v>
      </c>
      <c r="J35" s="135" t="s">
        <v>391</v>
      </c>
      <c r="K35" s="135" t="s">
        <v>391</v>
      </c>
      <c r="L35" s="135" t="s">
        <v>391</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0.70650000000000002</v>
      </c>
      <c r="F36" s="135">
        <v>2.52E-2</v>
      </c>
      <c r="G36" s="135">
        <v>8.9999999999999993E-3</v>
      </c>
      <c r="H36" s="135" t="s">
        <v>396</v>
      </c>
      <c r="I36" s="135" t="s">
        <v>391</v>
      </c>
      <c r="J36" s="135" t="s">
        <v>391</v>
      </c>
      <c r="K36" s="135" t="s">
        <v>391</v>
      </c>
      <c r="L36" s="135" t="s">
        <v>391</v>
      </c>
      <c r="M36" s="135">
        <v>6.6600000000000006E-2</v>
      </c>
      <c r="N36" s="135">
        <v>1.17E-3</v>
      </c>
      <c r="O36" s="135">
        <v>8.9999999999999992E-5</v>
      </c>
      <c r="P36" s="135">
        <v>2.7E-4</v>
      </c>
      <c r="Q36" s="135">
        <v>3.5999999999999997E-4</v>
      </c>
      <c r="R36" s="135">
        <v>4.4999999999999999E-4</v>
      </c>
      <c r="S36" s="135">
        <v>1.8E-3</v>
      </c>
      <c r="T36" s="135">
        <v>8.9999999999999993E-3</v>
      </c>
      <c r="U36" s="135">
        <v>8.9999999999999992E-5</v>
      </c>
      <c r="V36" s="135">
        <v>1.0799999999999999E-2</v>
      </c>
      <c r="W36" s="135">
        <v>1.17E-3</v>
      </c>
      <c r="X36" s="135">
        <v>1.8E-5</v>
      </c>
      <c r="Y36" s="135">
        <v>8.9999999999999992E-5</v>
      </c>
      <c r="Z36" s="135">
        <v>8.9999999999999992E-5</v>
      </c>
      <c r="AA36" s="135">
        <v>9.0000000000000002E-6</v>
      </c>
      <c r="AB36" s="135">
        <v>2.0699999999999999E-4</v>
      </c>
      <c r="AC36" s="135">
        <v>7.1999999999999994E-4</v>
      </c>
      <c r="AD36" s="135">
        <v>3.4199999999999996E-4</v>
      </c>
      <c r="AE36" s="136"/>
      <c r="AF36" s="137">
        <v>387</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0.23902000000000001</v>
      </c>
      <c r="F37" s="135">
        <v>7.4289999999999995E-2</v>
      </c>
      <c r="G37" s="135">
        <v>2.1641E-3</v>
      </c>
      <c r="H37" s="135" t="s">
        <v>396</v>
      </c>
      <c r="I37" s="135" t="s">
        <v>391</v>
      </c>
      <c r="J37" s="135" t="s">
        <v>391</v>
      </c>
      <c r="K37" s="135" t="s">
        <v>391</v>
      </c>
      <c r="L37" s="135" t="s">
        <v>391</v>
      </c>
      <c r="M37" s="135">
        <v>9.3670000000000003E-2</v>
      </c>
      <c r="N37" s="135">
        <v>3.553E-5</v>
      </c>
      <c r="O37" s="135">
        <v>2.9069999999999999E-6</v>
      </c>
      <c r="P37" s="135">
        <v>1.7442E-3</v>
      </c>
      <c r="Q37" s="135">
        <v>3.2299999999999999E-4</v>
      </c>
      <c r="R37" s="135">
        <v>4.1989999999999996E-5</v>
      </c>
      <c r="S37" s="135">
        <v>8.3979999999999999E-6</v>
      </c>
      <c r="T37" s="135">
        <v>4.1989999999999996E-5</v>
      </c>
      <c r="U37" s="135">
        <v>1.8734000000000001E-4</v>
      </c>
      <c r="V37" s="135">
        <v>2.3579E-3</v>
      </c>
      <c r="W37" s="135">
        <v>1.6796000000000001E-3</v>
      </c>
      <c r="X37" s="135">
        <v>2.3255999999999997E-3</v>
      </c>
      <c r="Y37" s="135">
        <v>9.3670000000000003E-3</v>
      </c>
      <c r="Z37" s="135">
        <v>3.5530000000000006E-3</v>
      </c>
      <c r="AA37" s="135">
        <v>3.4884E-3</v>
      </c>
      <c r="AB37" s="135">
        <v>1.8734000000000001E-2</v>
      </c>
      <c r="AC37" s="135" t="s">
        <v>392</v>
      </c>
      <c r="AD37" s="135" t="s">
        <v>392</v>
      </c>
      <c r="AE37" s="136"/>
      <c r="AF37" s="137" t="s">
        <v>394</v>
      </c>
      <c r="AG37" s="137" t="s">
        <v>394</v>
      </c>
      <c r="AH37" s="137">
        <v>3230</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391</v>
      </c>
      <c r="J38" s="135" t="s">
        <v>391</v>
      </c>
      <c r="K38" s="135" t="s">
        <v>391</v>
      </c>
      <c r="L38" s="135" t="s">
        <v>391</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7.931448745</v>
      </c>
      <c r="F39" s="135">
        <v>2.5180342658999999</v>
      </c>
      <c r="G39" s="135">
        <v>10.392365229639378</v>
      </c>
      <c r="H39" s="135">
        <v>9.2499999999999999E-2</v>
      </c>
      <c r="I39" s="135" t="s">
        <v>391</v>
      </c>
      <c r="J39" s="135" t="s">
        <v>391</v>
      </c>
      <c r="K39" s="135" t="s">
        <v>391</v>
      </c>
      <c r="L39" s="135" t="s">
        <v>391</v>
      </c>
      <c r="M39" s="135">
        <v>5.6009048264999999</v>
      </c>
      <c r="N39" s="135">
        <v>0.35856494790149995</v>
      </c>
      <c r="O39" s="135">
        <v>3.6843981882849999E-2</v>
      </c>
      <c r="P39" s="135">
        <v>2.1407074850000006E-2</v>
      </c>
      <c r="Q39" s="135">
        <v>1.7788265649999999E-2</v>
      </c>
      <c r="R39" s="135">
        <v>0.17121465497450003</v>
      </c>
      <c r="S39" s="135">
        <v>7.0873385394900013E-2</v>
      </c>
      <c r="T39" s="135">
        <v>1.1641497409744999</v>
      </c>
      <c r="U39" s="135">
        <v>8.7187215170000006E-3</v>
      </c>
      <c r="V39" s="135">
        <v>1.814290091645</v>
      </c>
      <c r="W39" s="135">
        <v>0.66682296297999999</v>
      </c>
      <c r="X39" s="135">
        <v>9.8946597006280002E-2</v>
      </c>
      <c r="Y39" s="135">
        <v>0.13596173875584999</v>
      </c>
      <c r="Z39" s="135">
        <v>5.1069149450150009E-2</v>
      </c>
      <c r="AA39" s="135">
        <v>4.0122170479419995E-2</v>
      </c>
      <c r="AB39" s="135">
        <v>0.32609965569170002</v>
      </c>
      <c r="AC39" s="135">
        <v>1.550828936E-2</v>
      </c>
      <c r="AD39" s="135">
        <v>0.276201942714</v>
      </c>
      <c r="AE39" s="136"/>
      <c r="AF39" s="137">
        <v>11353.8</v>
      </c>
      <c r="AG39" s="137">
        <v>1623.8280000000002</v>
      </c>
      <c r="AH39" s="137">
        <v>60434.536500000002</v>
      </c>
      <c r="AI39" s="137">
        <v>2500</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391</v>
      </c>
      <c r="J40" s="135" t="s">
        <v>391</v>
      </c>
      <c r="K40" s="135" t="s">
        <v>391</v>
      </c>
      <c r="L40" s="135" t="s">
        <v>391</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12.9671332506</v>
      </c>
      <c r="F41" s="135">
        <v>20.072825611799999</v>
      </c>
      <c r="G41" s="135">
        <v>77.047910262760126</v>
      </c>
      <c r="H41" s="135">
        <v>1.7490952134</v>
      </c>
      <c r="I41" s="135" t="s">
        <v>391</v>
      </c>
      <c r="J41" s="135" t="s">
        <v>391</v>
      </c>
      <c r="K41" s="135" t="s">
        <v>391</v>
      </c>
      <c r="L41" s="135" t="s">
        <v>391</v>
      </c>
      <c r="M41" s="135">
        <v>225.70248181590003</v>
      </c>
      <c r="N41" s="135">
        <v>4.8900611494500001</v>
      </c>
      <c r="O41" s="135">
        <v>0.37351739697499997</v>
      </c>
      <c r="P41" s="135">
        <v>0.17410905570000001</v>
      </c>
      <c r="Q41" s="135">
        <v>0.11956329595</v>
      </c>
      <c r="R41" s="135">
        <v>0.89739123656800013</v>
      </c>
      <c r="S41" s="135">
        <v>0.82608090480680008</v>
      </c>
      <c r="T41" s="135">
        <v>0.47214083249299998</v>
      </c>
      <c r="U41" s="135">
        <v>6.5108071300000001E-2</v>
      </c>
      <c r="V41" s="135">
        <v>19.189587501449999</v>
      </c>
      <c r="W41" s="135">
        <v>33.905958699999999</v>
      </c>
      <c r="X41" s="135">
        <v>9.6800500652080004</v>
      </c>
      <c r="Y41" s="135">
        <v>10.452333801812001</v>
      </c>
      <c r="Z41" s="135">
        <v>4.0333009418119996</v>
      </c>
      <c r="AA41" s="135">
        <v>4.2985277258119998</v>
      </c>
      <c r="AB41" s="135">
        <v>28.464212534644005</v>
      </c>
      <c r="AC41" s="135">
        <v>0.13684997435999999</v>
      </c>
      <c r="AD41" s="135">
        <v>4.36660542</v>
      </c>
      <c r="AE41" s="136"/>
      <c r="AF41" s="137">
        <v>15854</v>
      </c>
      <c r="AG41" s="137">
        <v>25677.378000000001</v>
      </c>
      <c r="AH41" s="137">
        <v>138249.30000000002</v>
      </c>
      <c r="AI41" s="137">
        <v>24186</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3.0000000000000001E-3</v>
      </c>
      <c r="H42" s="135">
        <v>2.0999999999999999E-5</v>
      </c>
      <c r="I42" s="135" t="s">
        <v>391</v>
      </c>
      <c r="J42" s="135" t="s">
        <v>391</v>
      </c>
      <c r="K42" s="135" t="s">
        <v>391</v>
      </c>
      <c r="L42" s="135" t="s">
        <v>391</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1.3828703307498467</v>
      </c>
      <c r="F43" s="135">
        <v>0.79632507333005531</v>
      </c>
      <c r="G43" s="135">
        <v>7.4389605639467966</v>
      </c>
      <c r="H43" s="135">
        <v>4.9357999999999999E-2</v>
      </c>
      <c r="I43" s="135" t="s">
        <v>391</v>
      </c>
      <c r="J43" s="135" t="s">
        <v>391</v>
      </c>
      <c r="K43" s="135" t="s">
        <v>391</v>
      </c>
      <c r="L43" s="135" t="s">
        <v>391</v>
      </c>
      <c r="M43" s="135">
        <v>2.8603693923847575</v>
      </c>
      <c r="N43" s="135">
        <v>0.29542615063202216</v>
      </c>
      <c r="O43" s="135">
        <v>2.0868648029975415E-2</v>
      </c>
      <c r="P43" s="135">
        <v>1.6650055346650278E-2</v>
      </c>
      <c r="Q43" s="135">
        <v>9.1320117332513839E-3</v>
      </c>
      <c r="R43" s="135">
        <v>6.4517450365027679E-2</v>
      </c>
      <c r="S43" s="135">
        <v>4.3507057539508301E-2</v>
      </c>
      <c r="T43" s="135">
        <v>0.13051413401284592</v>
      </c>
      <c r="U43" s="135">
        <v>4.679048546650277E-3</v>
      </c>
      <c r="V43" s="135">
        <v>1.0817697493970497</v>
      </c>
      <c r="W43" s="135">
        <v>0.52597401879901662</v>
      </c>
      <c r="X43" s="135">
        <v>9.9153475006586347E-2</v>
      </c>
      <c r="Y43" s="135">
        <v>0.13245852156199756</v>
      </c>
      <c r="Z43" s="135">
        <v>5.1375720951893057E-2</v>
      </c>
      <c r="AA43" s="135">
        <v>4.0235055337199753E-2</v>
      </c>
      <c r="AB43" s="135">
        <v>0.3232227728576767</v>
      </c>
      <c r="AC43" s="135">
        <v>8.020864962630608E-3</v>
      </c>
      <c r="AD43" s="135">
        <v>0.32067124733885061</v>
      </c>
      <c r="AE43" s="136"/>
      <c r="AF43" s="137">
        <v>1201.6834665027673</v>
      </c>
      <c r="AG43" s="137">
        <v>1885.83</v>
      </c>
      <c r="AH43" s="137">
        <v>8847.9</v>
      </c>
      <c r="AI43" s="137">
        <v>1334</v>
      </c>
      <c r="AJ43" s="137" t="s">
        <v>394</v>
      </c>
      <c r="AK43" s="137" t="s">
        <v>392</v>
      </c>
      <c r="AL43" s="137" t="s">
        <v>49</v>
      </c>
    </row>
    <row r="44" spans="1:38" s="2" customFormat="1" ht="26.25" customHeight="1" thickBot="1" x14ac:dyDescent="0.25">
      <c r="A44" s="62" t="s">
        <v>70</v>
      </c>
      <c r="B44" s="62" t="s">
        <v>111</v>
      </c>
      <c r="C44" s="63" t="s">
        <v>112</v>
      </c>
      <c r="D44" s="64"/>
      <c r="E44" s="135">
        <v>11.886559279655806</v>
      </c>
      <c r="F44" s="135">
        <v>1.8580909575673017</v>
      </c>
      <c r="G44" s="135">
        <v>0.31314689612784263</v>
      </c>
      <c r="H44" s="135">
        <v>2.2958711690227408E-3</v>
      </c>
      <c r="I44" s="135" t="s">
        <v>391</v>
      </c>
      <c r="J44" s="135" t="s">
        <v>391</v>
      </c>
      <c r="K44" s="135" t="s">
        <v>391</v>
      </c>
      <c r="L44" s="135" t="s">
        <v>391</v>
      </c>
      <c r="M44" s="135">
        <v>5.1695308259889368</v>
      </c>
      <c r="N44" s="135">
        <v>0.10772253226797786</v>
      </c>
      <c r="O44" s="135">
        <v>3.1314689612784263E-3</v>
      </c>
      <c r="P44" s="135">
        <v>1.3465316533497233E-3</v>
      </c>
      <c r="Q44" s="135">
        <v>6.7326582667486161E-3</v>
      </c>
      <c r="R44" s="135">
        <v>1.565734480639213E-2</v>
      </c>
      <c r="S44" s="135">
        <v>0.53234972341733255</v>
      </c>
      <c r="T44" s="135">
        <v>2.1920282728948984E-2</v>
      </c>
      <c r="U44" s="135">
        <v>3.1314689612784263E-3</v>
      </c>
      <c r="V44" s="135">
        <v>0.31314689612784263</v>
      </c>
      <c r="W44" s="135" t="s">
        <v>392</v>
      </c>
      <c r="X44" s="135">
        <v>9.3944068838352802E-3</v>
      </c>
      <c r="Y44" s="135">
        <v>1.565734480639213E-2</v>
      </c>
      <c r="Z44" s="135" t="s">
        <v>392</v>
      </c>
      <c r="AA44" s="135" t="s">
        <v>392</v>
      </c>
      <c r="AB44" s="135">
        <v>2.5051751690227411E-2</v>
      </c>
      <c r="AC44" s="135" t="s">
        <v>392</v>
      </c>
      <c r="AD44" s="135" t="s">
        <v>392</v>
      </c>
      <c r="AE44" s="136"/>
      <c r="AF44" s="137">
        <v>13465.316533497233</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391</v>
      </c>
      <c r="J45" s="135" t="s">
        <v>391</v>
      </c>
      <c r="K45" s="135" t="s">
        <v>391</v>
      </c>
      <c r="L45" s="135" t="s">
        <v>391</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391</v>
      </c>
      <c r="J46" s="135" t="s">
        <v>391</v>
      </c>
      <c r="K46" s="135" t="s">
        <v>391</v>
      </c>
      <c r="L46" s="135" t="s">
        <v>391</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t="s">
        <v>391</v>
      </c>
      <c r="J47" s="135" t="s">
        <v>391</v>
      </c>
      <c r="K47" s="135" t="s">
        <v>391</v>
      </c>
      <c r="L47" s="135" t="s">
        <v>391</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0.90911442105263163</v>
      </c>
      <c r="G48" s="135" t="s">
        <v>392</v>
      </c>
      <c r="H48" s="135" t="s">
        <v>392</v>
      </c>
      <c r="I48" s="135" t="s">
        <v>391</v>
      </c>
      <c r="J48" s="135" t="s">
        <v>391</v>
      </c>
      <c r="K48" s="135" t="s">
        <v>391</v>
      </c>
      <c r="L48" s="135" t="s">
        <v>391</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15.19</v>
      </c>
      <c r="AL48" s="137" t="s">
        <v>397</v>
      </c>
    </row>
    <row r="49" spans="1:38" s="2" customFormat="1" ht="26.25" customHeight="1" thickBot="1" x14ac:dyDescent="0.25">
      <c r="A49" s="62" t="s">
        <v>119</v>
      </c>
      <c r="B49" s="62" t="s">
        <v>122</v>
      </c>
      <c r="C49" s="63" t="s">
        <v>123</v>
      </c>
      <c r="D49" s="64"/>
      <c r="E49" s="135">
        <v>8.8739999999999999E-4</v>
      </c>
      <c r="F49" s="135">
        <v>7.5922000000000003E-3</v>
      </c>
      <c r="G49" s="135">
        <v>7.8880000000000009E-4</v>
      </c>
      <c r="H49" s="135">
        <v>3.6482000000000003E-3</v>
      </c>
      <c r="I49" s="135" t="s">
        <v>391</v>
      </c>
      <c r="J49" s="135" t="s">
        <v>391</v>
      </c>
      <c r="K49" s="135" t="s">
        <v>391</v>
      </c>
      <c r="L49" s="135" t="s">
        <v>391</v>
      </c>
      <c r="M49" s="135">
        <v>0.45356000000000002</v>
      </c>
      <c r="N49" s="135">
        <v>0.37468000000000001</v>
      </c>
      <c r="O49" s="135">
        <v>6.9020000000000001E-3</v>
      </c>
      <c r="P49" s="135">
        <v>1.1832000000000001E-2</v>
      </c>
      <c r="Q49" s="135">
        <v>1.2818E-2</v>
      </c>
      <c r="R49" s="135">
        <v>0.16762000000000002</v>
      </c>
      <c r="S49" s="135">
        <v>4.7328000000000002E-2</v>
      </c>
      <c r="T49" s="135">
        <v>0.11831999999999999</v>
      </c>
      <c r="U49" s="135">
        <v>1.5775999999999998E-2</v>
      </c>
      <c r="V49" s="135">
        <v>0.21692</v>
      </c>
      <c r="W49" s="135">
        <v>2.9580000000000002</v>
      </c>
      <c r="X49" s="135">
        <v>0.15776000000000001</v>
      </c>
      <c r="Y49" s="135">
        <v>0.19720000000000001</v>
      </c>
      <c r="Z49" s="135">
        <v>9.8600000000000007E-2</v>
      </c>
      <c r="AA49" s="135">
        <v>6.9020000000000012E-2</v>
      </c>
      <c r="AB49" s="135">
        <v>0.52258000000000004</v>
      </c>
      <c r="AC49" s="135" t="s">
        <v>392</v>
      </c>
      <c r="AD49" s="135" t="s">
        <v>392</v>
      </c>
      <c r="AE49" s="136"/>
      <c r="AF49" s="137" t="s">
        <v>392</v>
      </c>
      <c r="AG49" s="137" t="s">
        <v>392</v>
      </c>
      <c r="AH49" s="137" t="s">
        <v>392</v>
      </c>
      <c r="AI49" s="137" t="s">
        <v>392</v>
      </c>
      <c r="AJ49" s="137" t="s">
        <v>392</v>
      </c>
      <c r="AK49" s="137">
        <v>0.98599999999999999</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391</v>
      </c>
      <c r="J50" s="135" t="s">
        <v>391</v>
      </c>
      <c r="K50" s="135" t="s">
        <v>391</v>
      </c>
      <c r="L50" s="135" t="s">
        <v>391</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0.14770000000000003</v>
      </c>
      <c r="G51" s="135" t="s">
        <v>392</v>
      </c>
      <c r="H51" s="135" t="s">
        <v>392</v>
      </c>
      <c r="I51" s="135" t="s">
        <v>391</v>
      </c>
      <c r="J51" s="135" t="s">
        <v>391</v>
      </c>
      <c r="K51" s="135" t="s">
        <v>391</v>
      </c>
      <c r="L51" s="135" t="s">
        <v>391</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1.4770000000000001</v>
      </c>
      <c r="AL51" s="137" t="s">
        <v>399</v>
      </c>
    </row>
    <row r="52" spans="1:38" s="2" customFormat="1" ht="26.25" customHeight="1" thickBot="1" x14ac:dyDescent="0.25">
      <c r="A52" s="62" t="s">
        <v>119</v>
      </c>
      <c r="B52" s="66" t="s">
        <v>128</v>
      </c>
      <c r="C52" s="68" t="s">
        <v>363</v>
      </c>
      <c r="D52" s="65"/>
      <c r="E52" s="135">
        <v>0.23099778391152945</v>
      </c>
      <c r="F52" s="135">
        <v>1.3574000000000002</v>
      </c>
      <c r="G52" s="135">
        <v>3.7777409130293522</v>
      </c>
      <c r="H52" s="135">
        <v>7.4657000000000005E-3</v>
      </c>
      <c r="I52" s="135" t="s">
        <v>391</v>
      </c>
      <c r="J52" s="135" t="s">
        <v>391</v>
      </c>
      <c r="K52" s="135" t="s">
        <v>391</v>
      </c>
      <c r="L52" s="135" t="s">
        <v>391</v>
      </c>
      <c r="M52" s="135">
        <v>0.1343739132697796</v>
      </c>
      <c r="N52" s="135">
        <v>3.4613700000000004E-2</v>
      </c>
      <c r="O52" s="135">
        <v>3.4613700000000004E-2</v>
      </c>
      <c r="P52" s="135">
        <v>3.4613700000000004E-2</v>
      </c>
      <c r="Q52" s="135">
        <v>3.4613700000000004E-2</v>
      </c>
      <c r="R52" s="135">
        <v>3.4613700000000004E-2</v>
      </c>
      <c r="S52" s="135">
        <v>3.4613700000000004E-2</v>
      </c>
      <c r="T52" s="135">
        <v>3.4613700000000004E-2</v>
      </c>
      <c r="U52" s="135">
        <v>3.4613700000000004E-2</v>
      </c>
      <c r="V52" s="135">
        <v>3.4613700000000004E-2</v>
      </c>
      <c r="W52" s="135">
        <v>3.8685900000000002E-2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6.7869999999999999</v>
      </c>
      <c r="AL52" s="137" t="s">
        <v>400</v>
      </c>
    </row>
    <row r="53" spans="1:38" s="2" customFormat="1" ht="26.25" customHeight="1" thickBot="1" x14ac:dyDescent="0.25">
      <c r="A53" s="62" t="s">
        <v>119</v>
      </c>
      <c r="B53" s="66" t="s">
        <v>129</v>
      </c>
      <c r="C53" s="68" t="s">
        <v>130</v>
      </c>
      <c r="D53" s="65"/>
      <c r="E53" s="135" t="s">
        <v>392</v>
      </c>
      <c r="F53" s="135">
        <v>2.4731150570776257</v>
      </c>
      <c r="G53" s="135" t="s">
        <v>392</v>
      </c>
      <c r="H53" s="135" t="s">
        <v>392</v>
      </c>
      <c r="I53" s="135" t="s">
        <v>391</v>
      </c>
      <c r="J53" s="135" t="s">
        <v>391</v>
      </c>
      <c r="K53" s="135" t="s">
        <v>391</v>
      </c>
      <c r="L53" s="135" t="s">
        <v>391</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1.345</v>
      </c>
      <c r="AL53" s="137" t="s">
        <v>401</v>
      </c>
    </row>
    <row r="54" spans="1:38" s="2" customFormat="1" ht="37.5" customHeight="1" thickBot="1" x14ac:dyDescent="0.25">
      <c r="A54" s="62" t="s">
        <v>119</v>
      </c>
      <c r="B54" s="66" t="s">
        <v>131</v>
      </c>
      <c r="C54" s="68" t="s">
        <v>132</v>
      </c>
      <c r="D54" s="65"/>
      <c r="E54" s="135" t="s">
        <v>392</v>
      </c>
      <c r="F54" s="135">
        <v>0.46680000000000005</v>
      </c>
      <c r="G54" s="135" t="s">
        <v>392</v>
      </c>
      <c r="H54" s="135" t="s">
        <v>392</v>
      </c>
      <c r="I54" s="135" t="s">
        <v>391</v>
      </c>
      <c r="J54" s="135" t="s">
        <v>391</v>
      </c>
      <c r="K54" s="135" t="s">
        <v>391</v>
      </c>
      <c r="L54" s="135" t="s">
        <v>391</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4668</v>
      </c>
      <c r="AL54" s="137" t="s">
        <v>402</v>
      </c>
    </row>
    <row r="55" spans="1:38" s="2" customFormat="1" ht="26.25" customHeight="1" thickBot="1" x14ac:dyDescent="0.25">
      <c r="A55" s="62" t="s">
        <v>119</v>
      </c>
      <c r="B55" s="66" t="s">
        <v>133</v>
      </c>
      <c r="C55" s="68" t="s">
        <v>134</v>
      </c>
      <c r="D55" s="65"/>
      <c r="E55" s="135">
        <v>3.6551991569582394E-2</v>
      </c>
      <c r="F55" s="135">
        <v>3.7707034226619279E-2</v>
      </c>
      <c r="G55" s="135">
        <v>0.6006885057471264</v>
      </c>
      <c r="H55" s="135" t="s">
        <v>392</v>
      </c>
      <c r="I55" s="135" t="s">
        <v>391</v>
      </c>
      <c r="J55" s="135" t="s">
        <v>391</v>
      </c>
      <c r="K55" s="135" t="s">
        <v>391</v>
      </c>
      <c r="L55" s="135" t="s">
        <v>391</v>
      </c>
      <c r="M55" s="135">
        <v>0.16554475217876113</v>
      </c>
      <c r="N55" s="135">
        <v>6.1241421910873325E-2</v>
      </c>
      <c r="O55" s="135">
        <v>0.24706012731572238</v>
      </c>
      <c r="P55" s="135">
        <v>5.7964553850447201E-2</v>
      </c>
      <c r="Q55" s="135">
        <v>4.6898926285979407E-2</v>
      </c>
      <c r="R55" s="135">
        <v>2.0399959775942344E-2</v>
      </c>
      <c r="S55" s="135">
        <v>2.1829903342880666E-2</v>
      </c>
      <c r="T55" s="135">
        <v>0.47154178907555372</v>
      </c>
      <c r="U55" s="135">
        <v>6.3148460359155551E-3</v>
      </c>
      <c r="V55" s="135">
        <v>6.3970833369471096</v>
      </c>
      <c r="W55" s="135" t="s">
        <v>392</v>
      </c>
      <c r="X55" s="135">
        <v>4.4420586092440194E-7</v>
      </c>
      <c r="Y55" s="135">
        <v>7.5581295739375843E-7</v>
      </c>
      <c r="Z55" s="135">
        <v>4.1768610803339284E-7</v>
      </c>
      <c r="AA55" s="135">
        <v>4.1768610803339284E-7</v>
      </c>
      <c r="AB55" s="135">
        <v>2.0353910343849463E-6</v>
      </c>
      <c r="AC55" s="135" t="s">
        <v>392</v>
      </c>
      <c r="AD55" s="135" t="s">
        <v>392</v>
      </c>
      <c r="AE55" s="136"/>
      <c r="AF55" s="137" t="s">
        <v>392</v>
      </c>
      <c r="AG55" s="137" t="s">
        <v>392</v>
      </c>
      <c r="AH55" s="137" t="s">
        <v>392</v>
      </c>
      <c r="AI55" s="137" t="s">
        <v>392</v>
      </c>
      <c r="AJ55" s="137" t="s">
        <v>392</v>
      </c>
      <c r="AK55" s="137">
        <v>1.6977011494252874</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391</v>
      </c>
      <c r="J56" s="135" t="s">
        <v>391</v>
      </c>
      <c r="K56" s="135" t="s">
        <v>391</v>
      </c>
      <c r="L56" s="135" t="s">
        <v>391</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t="s">
        <v>391</v>
      </c>
      <c r="J57" s="135" t="s">
        <v>391</v>
      </c>
      <c r="K57" s="135" t="s">
        <v>391</v>
      </c>
      <c r="L57" s="135" t="s">
        <v>391</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2745.0320000000002</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t="s">
        <v>391</v>
      </c>
      <c r="J58" s="135" t="s">
        <v>391</v>
      </c>
      <c r="K58" s="135" t="s">
        <v>391</v>
      </c>
      <c r="L58" s="135" t="s">
        <v>391</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467.88</v>
      </c>
      <c r="AL58" s="137" t="s">
        <v>407</v>
      </c>
    </row>
    <row r="59" spans="1:38" s="2" customFormat="1" ht="26.25" customHeight="1" thickBot="1" x14ac:dyDescent="0.25">
      <c r="A59" s="62" t="s">
        <v>53</v>
      </c>
      <c r="B59" s="70" t="s">
        <v>141</v>
      </c>
      <c r="C59" s="63" t="s">
        <v>373</v>
      </c>
      <c r="D59" s="64"/>
      <c r="E59" s="135" t="s">
        <v>393</v>
      </c>
      <c r="F59" s="135">
        <v>7.0439999999999999E-3</v>
      </c>
      <c r="G59" s="135" t="s">
        <v>393</v>
      </c>
      <c r="H59" s="135">
        <v>1.97232E-2</v>
      </c>
      <c r="I59" s="135" t="s">
        <v>391</v>
      </c>
      <c r="J59" s="135" t="s">
        <v>391</v>
      </c>
      <c r="K59" s="135" t="s">
        <v>391</v>
      </c>
      <c r="L59" s="135" t="s">
        <v>391</v>
      </c>
      <c r="M59" s="135" t="s">
        <v>393</v>
      </c>
      <c r="N59" s="135">
        <v>0.94942319999999991</v>
      </c>
      <c r="O59" s="135">
        <v>4.7950774000000002E-2</v>
      </c>
      <c r="P59" s="135">
        <v>5.0279700000000003E-4</v>
      </c>
      <c r="Q59" s="135">
        <v>0.10154485999999999</v>
      </c>
      <c r="R59" s="135">
        <v>0.12590746</v>
      </c>
      <c r="S59" s="135">
        <v>1.1731929999999999E-3</v>
      </c>
      <c r="T59" s="135">
        <v>0.19523478999999996</v>
      </c>
      <c r="U59" s="135">
        <v>0.48143150000000001</v>
      </c>
      <c r="V59" s="135">
        <v>6.2011629999999998E-2</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483.68</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t="s">
        <v>391</v>
      </c>
      <c r="J60" s="135" t="s">
        <v>391</v>
      </c>
      <c r="K60" s="135" t="s">
        <v>391</v>
      </c>
      <c r="L60" s="135" t="s">
        <v>391</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t="s">
        <v>396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t="s">
        <v>391</v>
      </c>
      <c r="J61" s="135" t="s">
        <v>391</v>
      </c>
      <c r="K61" s="135" t="s">
        <v>391</v>
      </c>
      <c r="L61" s="135" t="s">
        <v>391</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0</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391</v>
      </c>
      <c r="J62" s="135" t="s">
        <v>391</v>
      </c>
      <c r="K62" s="135" t="s">
        <v>391</v>
      </c>
      <c r="L62" s="135" t="s">
        <v>391</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391</v>
      </c>
      <c r="J63" s="135" t="s">
        <v>391</v>
      </c>
      <c r="K63" s="135" t="s">
        <v>391</v>
      </c>
      <c r="L63" s="135" t="s">
        <v>391</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0.39750300585613146</v>
      </c>
      <c r="F64" s="135">
        <v>3.8013128100000002E-2</v>
      </c>
      <c r="G64" s="135">
        <v>1.5969923666222289E-3</v>
      </c>
      <c r="H64" s="135">
        <v>1.9140820750533818E-2</v>
      </c>
      <c r="I64" s="135" t="s">
        <v>391</v>
      </c>
      <c r="J64" s="135" t="s">
        <v>391</v>
      </c>
      <c r="K64" s="135" t="s">
        <v>391</v>
      </c>
      <c r="L64" s="135" t="s">
        <v>391</v>
      </c>
      <c r="M64" s="135">
        <v>0.66570264718365979</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422.36809000000005</v>
      </c>
      <c r="AL64" s="137" t="s">
        <v>412</v>
      </c>
    </row>
    <row r="65" spans="1:38" s="2" customFormat="1" ht="26.25" customHeight="1" thickBot="1" x14ac:dyDescent="0.25">
      <c r="A65" s="62" t="s">
        <v>53</v>
      </c>
      <c r="B65" s="66" t="s">
        <v>152</v>
      </c>
      <c r="C65" s="63" t="s">
        <v>153</v>
      </c>
      <c r="D65" s="64"/>
      <c r="E65" s="135">
        <v>4.1714675632011824</v>
      </c>
      <c r="F65" s="135" t="s">
        <v>392</v>
      </c>
      <c r="G65" s="135" t="s">
        <v>392</v>
      </c>
      <c r="H65" s="135">
        <v>0.10613151449803039</v>
      </c>
      <c r="I65" s="135" t="s">
        <v>391</v>
      </c>
      <c r="J65" s="135" t="s">
        <v>391</v>
      </c>
      <c r="K65" s="135" t="s">
        <v>391</v>
      </c>
      <c r="L65" s="135" t="s">
        <v>391</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453.82499999999999</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391</v>
      </c>
      <c r="J66" s="135" t="s">
        <v>391</v>
      </c>
      <c r="K66" s="135" t="s">
        <v>391</v>
      </c>
      <c r="L66" s="135" t="s">
        <v>391</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391</v>
      </c>
      <c r="J67" s="135" t="s">
        <v>391</v>
      </c>
      <c r="K67" s="135" t="s">
        <v>391</v>
      </c>
      <c r="L67" s="135" t="s">
        <v>391</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391</v>
      </c>
      <c r="J68" s="135" t="s">
        <v>391</v>
      </c>
      <c r="K68" s="135" t="s">
        <v>391</v>
      </c>
      <c r="L68" s="135" t="s">
        <v>391</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391</v>
      </c>
      <c r="J69" s="135" t="s">
        <v>391</v>
      </c>
      <c r="K69" s="135" t="s">
        <v>391</v>
      </c>
      <c r="L69" s="135" t="s">
        <v>391</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0.47674846826340389</v>
      </c>
      <c r="F70" s="135">
        <v>2.2469481170093308</v>
      </c>
      <c r="G70" s="135">
        <v>1.3515922793675761</v>
      </c>
      <c r="H70" s="135">
        <v>1.4421187316669843</v>
      </c>
      <c r="I70" s="135" t="s">
        <v>391</v>
      </c>
      <c r="J70" s="135" t="s">
        <v>391</v>
      </c>
      <c r="K70" s="135" t="s">
        <v>391</v>
      </c>
      <c r="L70" s="135" t="s">
        <v>391</v>
      </c>
      <c r="M70" s="135">
        <v>0.21599559991786979</v>
      </c>
      <c r="N70" s="135" t="s">
        <v>394</v>
      </c>
      <c r="O70" s="135" t="s">
        <v>394</v>
      </c>
      <c r="P70" s="135">
        <v>0.27594209999999997</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2660.8086351359616</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391</v>
      </c>
      <c r="J71" s="135" t="s">
        <v>391</v>
      </c>
      <c r="K71" s="135" t="s">
        <v>391</v>
      </c>
      <c r="L71" s="135" t="s">
        <v>391</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0.28079999999999999</v>
      </c>
      <c r="G72" s="135" t="s">
        <v>393</v>
      </c>
      <c r="H72" s="135" t="s">
        <v>393</v>
      </c>
      <c r="I72" s="135" t="s">
        <v>391</v>
      </c>
      <c r="J72" s="135" t="s">
        <v>391</v>
      </c>
      <c r="K72" s="135" t="s">
        <v>391</v>
      </c>
      <c r="L72" s="135" t="s">
        <v>391</v>
      </c>
      <c r="M72" s="135" t="s">
        <v>393</v>
      </c>
      <c r="N72" s="135">
        <v>9.2194161618638617</v>
      </c>
      <c r="O72" s="135">
        <v>0.14538865835520001</v>
      </c>
      <c r="P72" s="135">
        <v>0.10236534721919999</v>
      </c>
      <c r="Q72" s="135">
        <v>0.74880000000000002</v>
      </c>
      <c r="R72" s="135">
        <v>8.4239999999999995</v>
      </c>
      <c r="S72" s="135">
        <v>0.52099412079228069</v>
      </c>
      <c r="T72" s="135">
        <v>0.26208000000000004</v>
      </c>
      <c r="U72" s="135">
        <v>3.7440000000000001E-2</v>
      </c>
      <c r="V72" s="135">
        <v>7.4880000000000004</v>
      </c>
      <c r="W72" s="135">
        <v>13.161675004640243</v>
      </c>
      <c r="X72" s="135" t="s">
        <v>393</v>
      </c>
      <c r="Y72" s="135" t="s">
        <v>393</v>
      </c>
      <c r="Z72" s="135" t="s">
        <v>393</v>
      </c>
      <c r="AA72" s="135" t="s">
        <v>393</v>
      </c>
      <c r="AB72" s="135">
        <v>0.14759049986029413</v>
      </c>
      <c r="AC72" s="135">
        <v>5.6159999999999995E-2</v>
      </c>
      <c r="AD72" s="135">
        <v>4.68</v>
      </c>
      <c r="AE72" s="136"/>
      <c r="AF72" s="137" t="s">
        <v>392</v>
      </c>
      <c r="AG72" s="137" t="s">
        <v>392</v>
      </c>
      <c r="AH72" s="137" t="s">
        <v>392</v>
      </c>
      <c r="AI72" s="137" t="s">
        <v>392</v>
      </c>
      <c r="AJ72" s="137" t="s">
        <v>392</v>
      </c>
      <c r="AK72" s="137">
        <v>1872</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391</v>
      </c>
      <c r="J73" s="135" t="s">
        <v>391</v>
      </c>
      <c r="K73" s="135" t="s">
        <v>391</v>
      </c>
      <c r="L73" s="135" t="s">
        <v>391</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3.3467500000000004E-2</v>
      </c>
      <c r="F74" s="135" t="s">
        <v>393</v>
      </c>
      <c r="G74" s="135">
        <v>0.20080500000000001</v>
      </c>
      <c r="H74" s="135" t="s">
        <v>393</v>
      </c>
      <c r="I74" s="135" t="s">
        <v>391</v>
      </c>
      <c r="J74" s="135" t="s">
        <v>391</v>
      </c>
      <c r="K74" s="135" t="s">
        <v>391</v>
      </c>
      <c r="L74" s="135" t="s">
        <v>391</v>
      </c>
      <c r="M74" s="135">
        <v>4.0830350000000006</v>
      </c>
      <c r="N74" s="135" t="s">
        <v>392</v>
      </c>
      <c r="O74" s="135" t="s">
        <v>392</v>
      </c>
      <c r="P74" s="135" t="s">
        <v>392</v>
      </c>
      <c r="Q74" s="135" t="s">
        <v>392</v>
      </c>
      <c r="R74" s="135" t="s">
        <v>392</v>
      </c>
      <c r="S74" s="135" t="s">
        <v>392</v>
      </c>
      <c r="T74" s="135" t="s">
        <v>392</v>
      </c>
      <c r="U74" s="135" t="s">
        <v>392</v>
      </c>
      <c r="V74" s="135" t="s">
        <v>392</v>
      </c>
      <c r="W74" s="135">
        <v>0.29280391806535011</v>
      </c>
      <c r="X74" s="135">
        <v>4.0161000000000002E-2</v>
      </c>
      <c r="Y74" s="135">
        <v>4.0161000000000002E-2</v>
      </c>
      <c r="Z74" s="135">
        <v>4.0161000000000002E-2</v>
      </c>
      <c r="AA74" s="135">
        <v>5.0201250000000003E-3</v>
      </c>
      <c r="AB74" s="135">
        <v>0.12550312499999999</v>
      </c>
      <c r="AC74" s="135">
        <v>617.24080000000015</v>
      </c>
      <c r="AD74" s="135" t="s">
        <v>392</v>
      </c>
      <c r="AE74" s="136"/>
      <c r="AF74" s="137" t="s">
        <v>392</v>
      </c>
      <c r="AG74" s="137" t="s">
        <v>392</v>
      </c>
      <c r="AH74" s="137" t="s">
        <v>392</v>
      </c>
      <c r="AI74" s="137" t="s">
        <v>392</v>
      </c>
      <c r="AJ74" s="137" t="s">
        <v>392</v>
      </c>
      <c r="AK74" s="137">
        <v>140</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391</v>
      </c>
      <c r="J75" s="135" t="s">
        <v>391</v>
      </c>
      <c r="K75" s="135" t="s">
        <v>391</v>
      </c>
      <c r="L75" s="135" t="s">
        <v>391</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391</v>
      </c>
      <c r="J76" s="135" t="s">
        <v>391</v>
      </c>
      <c r="K76" s="135" t="s">
        <v>391</v>
      </c>
      <c r="L76" s="135" t="s">
        <v>391</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6.9678916060806327E-4</v>
      </c>
      <c r="H77" s="135" t="s">
        <v>394</v>
      </c>
      <c r="I77" s="135" t="s">
        <v>391</v>
      </c>
      <c r="J77" s="135" t="s">
        <v>391</v>
      </c>
      <c r="K77" s="135" t="s">
        <v>391</v>
      </c>
      <c r="L77" s="135" t="s">
        <v>391</v>
      </c>
      <c r="M77" s="135" t="s">
        <v>393</v>
      </c>
      <c r="N77" s="135">
        <v>1.1845415730337074E-2</v>
      </c>
      <c r="O77" s="135">
        <v>1.6722939854593518E-3</v>
      </c>
      <c r="P77" s="135">
        <v>3.4839458030403157E-3</v>
      </c>
      <c r="Q77" s="135">
        <v>3.3445879709187036E-4</v>
      </c>
      <c r="R77" s="135" t="s">
        <v>392</v>
      </c>
      <c r="S77" s="135" t="s">
        <v>392</v>
      </c>
      <c r="T77" s="135" t="s">
        <v>392</v>
      </c>
      <c r="U77" s="135" t="s">
        <v>392</v>
      </c>
      <c r="V77" s="135">
        <v>2.7871566424322525E-2</v>
      </c>
      <c r="W77" s="135">
        <v>3.4839458030403161E-3</v>
      </c>
      <c r="X77" s="135" t="s">
        <v>392</v>
      </c>
      <c r="Y77" s="135" t="s">
        <v>392</v>
      </c>
      <c r="Z77" s="135" t="s">
        <v>392</v>
      </c>
      <c r="AA77" s="135" t="s">
        <v>392</v>
      </c>
      <c r="AB77" s="135" t="s">
        <v>392</v>
      </c>
      <c r="AC77" s="135" t="s">
        <v>392</v>
      </c>
      <c r="AD77" s="135">
        <v>0.62711024454725695</v>
      </c>
      <c r="AE77" s="136"/>
      <c r="AF77" s="137" t="s">
        <v>392</v>
      </c>
      <c r="AG77" s="137" t="s">
        <v>392</v>
      </c>
      <c r="AH77" s="137" t="s">
        <v>392</v>
      </c>
      <c r="AI77" s="137" t="s">
        <v>392</v>
      </c>
      <c r="AJ77" s="137" t="s">
        <v>392</v>
      </c>
      <c r="AK77" s="137">
        <v>30.696789160608063</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t="s">
        <v>391</v>
      </c>
      <c r="J78" s="135" t="s">
        <v>391</v>
      </c>
      <c r="K78" s="135" t="s">
        <v>391</v>
      </c>
      <c r="L78" s="135" t="s">
        <v>391</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391</v>
      </c>
      <c r="J79" s="135" t="s">
        <v>391</v>
      </c>
      <c r="K79" s="135" t="s">
        <v>391</v>
      </c>
      <c r="L79" s="135" t="s">
        <v>391</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391</v>
      </c>
      <c r="J80" s="135" t="s">
        <v>391</v>
      </c>
      <c r="K80" s="135" t="s">
        <v>391</v>
      </c>
      <c r="L80" s="135" t="s">
        <v>391</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t="s">
        <v>394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391</v>
      </c>
      <c r="J81" s="135" t="s">
        <v>391</v>
      </c>
      <c r="K81" s="135" t="s">
        <v>391</v>
      </c>
      <c r="L81" s="135" t="s">
        <v>391</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8.7333941671417605</v>
      </c>
      <c r="G82" s="135" t="s">
        <v>392</v>
      </c>
      <c r="H82" s="135" t="s">
        <v>392</v>
      </c>
      <c r="I82" s="135" t="s">
        <v>391</v>
      </c>
      <c r="J82" s="135" t="s">
        <v>391</v>
      </c>
      <c r="K82" s="135" t="s">
        <v>391</v>
      </c>
      <c r="L82" s="135" t="s">
        <v>391</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10301</v>
      </c>
      <c r="AL82" s="137" t="s">
        <v>429</v>
      </c>
    </row>
    <row r="83" spans="1:38" s="2" customFormat="1" ht="26.25" customHeight="1" thickBot="1" x14ac:dyDescent="0.25">
      <c r="A83" s="62" t="s">
        <v>53</v>
      </c>
      <c r="B83" s="73" t="s">
        <v>188</v>
      </c>
      <c r="C83" s="74" t="s">
        <v>189</v>
      </c>
      <c r="D83" s="64"/>
      <c r="E83" s="135" t="s">
        <v>392</v>
      </c>
      <c r="F83" s="135">
        <v>3.6799999999999999E-2</v>
      </c>
      <c r="G83" s="135" t="s">
        <v>392</v>
      </c>
      <c r="H83" s="135" t="s">
        <v>392</v>
      </c>
      <c r="I83" s="135" t="s">
        <v>391</v>
      </c>
      <c r="J83" s="135" t="s">
        <v>391</v>
      </c>
      <c r="K83" s="135" t="s">
        <v>391</v>
      </c>
      <c r="L83" s="135" t="s">
        <v>391</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2300</v>
      </c>
      <c r="AL83" s="137" t="s">
        <v>430</v>
      </c>
    </row>
    <row r="84" spans="1:38" s="2" customFormat="1" ht="26.25" customHeight="1" thickBot="1" x14ac:dyDescent="0.25">
      <c r="A84" s="62" t="s">
        <v>53</v>
      </c>
      <c r="B84" s="73" t="s">
        <v>190</v>
      </c>
      <c r="C84" s="74" t="s">
        <v>191</v>
      </c>
      <c r="D84" s="64"/>
      <c r="E84" s="135" t="s">
        <v>392</v>
      </c>
      <c r="F84" s="135" t="s">
        <v>394</v>
      </c>
      <c r="G84" s="135" t="s">
        <v>392</v>
      </c>
      <c r="H84" s="135" t="s">
        <v>392</v>
      </c>
      <c r="I84" s="135" t="s">
        <v>391</v>
      </c>
      <c r="J84" s="135" t="s">
        <v>391</v>
      </c>
      <c r="K84" s="135" t="s">
        <v>391</v>
      </c>
      <c r="L84" s="135" t="s">
        <v>391</v>
      </c>
      <c r="M84" s="135" t="s">
        <v>394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394</v>
      </c>
      <c r="AL84" s="137" t="s">
        <v>431</v>
      </c>
    </row>
    <row r="85" spans="1:38" s="2" customFormat="1" ht="26.25" customHeight="1" thickBot="1" x14ac:dyDescent="0.25">
      <c r="A85" s="62" t="s">
        <v>185</v>
      </c>
      <c r="B85" s="68" t="s">
        <v>192</v>
      </c>
      <c r="C85" s="74" t="s">
        <v>374</v>
      </c>
      <c r="D85" s="64"/>
      <c r="E85" s="135" t="s">
        <v>392</v>
      </c>
      <c r="F85" s="135">
        <v>20.355160279999996</v>
      </c>
      <c r="G85" s="135" t="s">
        <v>392</v>
      </c>
      <c r="H85" s="135" t="s">
        <v>392</v>
      </c>
      <c r="I85" s="135" t="s">
        <v>391</v>
      </c>
      <c r="J85" s="135" t="s">
        <v>391</v>
      </c>
      <c r="K85" s="135" t="s">
        <v>391</v>
      </c>
      <c r="L85" s="135" t="s">
        <v>391</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20.355160279999996</v>
      </c>
      <c r="AL85" s="137" t="s">
        <v>432</v>
      </c>
    </row>
    <row r="86" spans="1:38" s="2" customFormat="1" ht="26.25" customHeight="1" thickBot="1" x14ac:dyDescent="0.25">
      <c r="A86" s="62" t="s">
        <v>185</v>
      </c>
      <c r="B86" s="68" t="s">
        <v>193</v>
      </c>
      <c r="C86" s="72" t="s">
        <v>194</v>
      </c>
      <c r="D86" s="64"/>
      <c r="E86" s="135" t="s">
        <v>394</v>
      </c>
      <c r="F86" s="135">
        <v>0.47688021548425785</v>
      </c>
      <c r="G86" s="135" t="s">
        <v>394</v>
      </c>
      <c r="H86" s="135" t="s">
        <v>394</v>
      </c>
      <c r="I86" s="135" t="s">
        <v>391</v>
      </c>
      <c r="J86" s="135" t="s">
        <v>391</v>
      </c>
      <c r="K86" s="135" t="s">
        <v>391</v>
      </c>
      <c r="L86" s="135" t="s">
        <v>391</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10301</v>
      </c>
      <c r="AL86" s="137" t="s">
        <v>429</v>
      </c>
    </row>
    <row r="87" spans="1:38" s="2" customFormat="1" ht="26.25" customHeight="1" thickBot="1" x14ac:dyDescent="0.25">
      <c r="A87" s="62" t="s">
        <v>185</v>
      </c>
      <c r="B87" s="68" t="s">
        <v>195</v>
      </c>
      <c r="C87" s="72" t="s">
        <v>196</v>
      </c>
      <c r="D87" s="64"/>
      <c r="E87" s="135" t="s">
        <v>392</v>
      </c>
      <c r="F87" s="135">
        <v>4.7244851196501486E-2</v>
      </c>
      <c r="G87" s="135" t="s">
        <v>392</v>
      </c>
      <c r="H87" s="135" t="s">
        <v>392</v>
      </c>
      <c r="I87" s="135" t="s">
        <v>391</v>
      </c>
      <c r="J87" s="135" t="s">
        <v>391</v>
      </c>
      <c r="K87" s="135" t="s">
        <v>391</v>
      </c>
      <c r="L87" s="135" t="s">
        <v>391</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2.3574268046793287</v>
      </c>
      <c r="AL87" s="137" t="s">
        <v>433</v>
      </c>
    </row>
    <row r="88" spans="1:38" s="2" customFormat="1" ht="26.25" customHeight="1" thickBot="1" x14ac:dyDescent="0.25">
      <c r="A88" s="62" t="s">
        <v>185</v>
      </c>
      <c r="B88" s="68" t="s">
        <v>197</v>
      </c>
      <c r="C88" s="72" t="s">
        <v>198</v>
      </c>
      <c r="D88" s="64"/>
      <c r="E88" s="135" t="s">
        <v>392</v>
      </c>
      <c r="F88" s="135">
        <v>2.146025479239777</v>
      </c>
      <c r="G88" s="135" t="s">
        <v>392</v>
      </c>
      <c r="H88" s="135" t="s">
        <v>392</v>
      </c>
      <c r="I88" s="135" t="s">
        <v>391</v>
      </c>
      <c r="J88" s="135" t="s">
        <v>391</v>
      </c>
      <c r="K88" s="135" t="s">
        <v>391</v>
      </c>
      <c r="L88" s="135" t="s">
        <v>391</v>
      </c>
      <c r="M88" s="135" t="s">
        <v>392</v>
      </c>
      <c r="N88" s="135" t="s">
        <v>392</v>
      </c>
      <c r="O88" s="135" t="s">
        <v>392</v>
      </c>
      <c r="P88" s="135" t="s">
        <v>392</v>
      </c>
      <c r="Q88" s="135" t="s">
        <v>392</v>
      </c>
      <c r="R88" s="135" t="s">
        <v>392</v>
      </c>
      <c r="S88" s="135" t="s">
        <v>392</v>
      </c>
      <c r="T88" s="135" t="s">
        <v>392</v>
      </c>
      <c r="U88" s="135" t="s">
        <v>392</v>
      </c>
      <c r="V88" s="135" t="s">
        <v>392</v>
      </c>
      <c r="W88" s="135" t="s">
        <v>392</v>
      </c>
      <c r="X88" s="135">
        <v>0.11955929999999999</v>
      </c>
      <c r="Y88" s="135" t="s">
        <v>392</v>
      </c>
      <c r="Z88" s="135" t="s">
        <v>392</v>
      </c>
      <c r="AA88" s="135" t="s">
        <v>392</v>
      </c>
      <c r="AB88" s="135">
        <v>0.11955929999999999</v>
      </c>
      <c r="AC88" s="135" t="s">
        <v>392</v>
      </c>
      <c r="AD88" s="135" t="s">
        <v>392</v>
      </c>
      <c r="AE88" s="136"/>
      <c r="AF88" s="137" t="s">
        <v>392</v>
      </c>
      <c r="AG88" s="137" t="s">
        <v>392</v>
      </c>
      <c r="AH88" s="137" t="s">
        <v>392</v>
      </c>
      <c r="AI88" s="137" t="s">
        <v>392</v>
      </c>
      <c r="AJ88" s="137" t="s">
        <v>392</v>
      </c>
      <c r="AK88" s="137">
        <v>15.163055094217267</v>
      </c>
      <c r="AL88" s="137" t="s">
        <v>434</v>
      </c>
    </row>
    <row r="89" spans="1:38" s="2" customFormat="1" ht="26.25" customHeight="1" thickBot="1" x14ac:dyDescent="0.25">
      <c r="A89" s="62" t="s">
        <v>185</v>
      </c>
      <c r="B89" s="68" t="s">
        <v>199</v>
      </c>
      <c r="C89" s="72" t="s">
        <v>200</v>
      </c>
      <c r="D89" s="64"/>
      <c r="E89" s="135" t="s">
        <v>392</v>
      </c>
      <c r="F89" s="135">
        <v>4.8217112280701757</v>
      </c>
      <c r="G89" s="135" t="s">
        <v>392</v>
      </c>
      <c r="H89" s="135" t="s">
        <v>392</v>
      </c>
      <c r="I89" s="135" t="s">
        <v>391</v>
      </c>
      <c r="J89" s="135" t="s">
        <v>391</v>
      </c>
      <c r="K89" s="135" t="s">
        <v>391</v>
      </c>
      <c r="L89" s="135" t="s">
        <v>391</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9.6434224561403514</v>
      </c>
      <c r="AL89" s="137" t="s">
        <v>435</v>
      </c>
    </row>
    <row r="90" spans="1:38" s="7" customFormat="1" ht="26.25" customHeight="1" thickBot="1" x14ac:dyDescent="0.25">
      <c r="A90" s="62" t="s">
        <v>185</v>
      </c>
      <c r="B90" s="68" t="s">
        <v>201</v>
      </c>
      <c r="C90" s="72" t="s">
        <v>202</v>
      </c>
      <c r="D90" s="64"/>
      <c r="E90" s="135" t="s">
        <v>394</v>
      </c>
      <c r="F90" s="135">
        <v>0.36719333086213102</v>
      </c>
      <c r="G90" s="135" t="s">
        <v>392</v>
      </c>
      <c r="H90" s="135" t="s">
        <v>392</v>
      </c>
      <c r="I90" s="135" t="s">
        <v>391</v>
      </c>
      <c r="J90" s="135" t="s">
        <v>391</v>
      </c>
      <c r="K90" s="135" t="s">
        <v>391</v>
      </c>
      <c r="L90" s="135" t="s">
        <v>391</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866</v>
      </c>
      <c r="AL90" s="137" t="s">
        <v>436</v>
      </c>
    </row>
    <row r="91" spans="1:38" s="2" customFormat="1" ht="26.25" customHeight="1" thickBot="1" x14ac:dyDescent="0.25">
      <c r="A91" s="62" t="s">
        <v>185</v>
      </c>
      <c r="B91" s="66" t="s">
        <v>375</v>
      </c>
      <c r="C91" s="68" t="s">
        <v>203</v>
      </c>
      <c r="D91" s="64"/>
      <c r="E91" s="135">
        <v>3.0033110400000004E-2</v>
      </c>
      <c r="F91" s="135">
        <v>8.073157752E-2</v>
      </c>
      <c r="G91" s="135">
        <v>1.0419E-4</v>
      </c>
      <c r="H91" s="135">
        <v>6.9222323700000005E-2</v>
      </c>
      <c r="I91" s="135" t="s">
        <v>391</v>
      </c>
      <c r="J91" s="135" t="s">
        <v>391</v>
      </c>
      <c r="K91" s="135" t="s">
        <v>391</v>
      </c>
      <c r="L91" s="135" t="s">
        <v>391</v>
      </c>
      <c r="M91" s="135">
        <v>0.91931897280000008</v>
      </c>
      <c r="N91" s="135">
        <v>2.7047999999999999E-2</v>
      </c>
      <c r="O91" s="135">
        <v>9.0123481200000022E-2</v>
      </c>
      <c r="P91" s="135">
        <v>1.9665000000000001E-6</v>
      </c>
      <c r="Q91" s="135">
        <v>4.5885000000000005E-5</v>
      </c>
      <c r="R91" s="135">
        <v>5.3819999999999996E-4</v>
      </c>
      <c r="S91" s="135">
        <v>0.10539042120000001</v>
      </c>
      <c r="T91" s="135">
        <v>4.6071210600000009E-2</v>
      </c>
      <c r="U91" s="135" t="s">
        <v>392</v>
      </c>
      <c r="V91" s="135">
        <v>5.4006210600000007E-2</v>
      </c>
      <c r="W91" s="135">
        <v>1.6680078000000003E-3</v>
      </c>
      <c r="X91" s="135">
        <v>1.8514886580000003E-3</v>
      </c>
      <c r="Y91" s="135">
        <v>7.5060350999999999E-4</v>
      </c>
      <c r="Z91" s="135">
        <v>7.5060350999999999E-4</v>
      </c>
      <c r="AA91" s="135">
        <v>7.5060350999999999E-4</v>
      </c>
      <c r="AB91" s="135">
        <v>4.1032991880000005E-3</v>
      </c>
      <c r="AC91" s="135" t="s">
        <v>392</v>
      </c>
      <c r="AD91" s="135" t="s">
        <v>392</v>
      </c>
      <c r="AE91" s="136"/>
      <c r="AF91" s="137" t="s">
        <v>392</v>
      </c>
      <c r="AG91" s="137" t="s">
        <v>392</v>
      </c>
      <c r="AH91" s="137" t="s">
        <v>392</v>
      </c>
      <c r="AI91" s="137" t="s">
        <v>392</v>
      </c>
      <c r="AJ91" s="137" t="s">
        <v>392</v>
      </c>
      <c r="AK91" s="137">
        <v>16.714578000000003</v>
      </c>
      <c r="AL91" s="137" t="s">
        <v>437</v>
      </c>
    </row>
    <row r="92" spans="1:38" s="2" customFormat="1" ht="26.25" customHeight="1" thickBot="1" x14ac:dyDescent="0.25">
      <c r="A92" s="62" t="s">
        <v>53</v>
      </c>
      <c r="B92" s="62" t="s">
        <v>204</v>
      </c>
      <c r="C92" s="63" t="s">
        <v>205</v>
      </c>
      <c r="D92" s="69"/>
      <c r="E92" s="135" t="s">
        <v>392</v>
      </c>
      <c r="F92" s="135">
        <v>3.2559999999999999E-2</v>
      </c>
      <c r="G92" s="135" t="s">
        <v>393</v>
      </c>
      <c r="H92" s="135" t="s">
        <v>393</v>
      </c>
      <c r="I92" s="135" t="s">
        <v>391</v>
      </c>
      <c r="J92" s="135" t="s">
        <v>391</v>
      </c>
      <c r="K92" s="135" t="s">
        <v>391</v>
      </c>
      <c r="L92" s="135" t="s">
        <v>391</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v>21</v>
      </c>
      <c r="AL92" s="137" t="s">
        <v>438</v>
      </c>
    </row>
    <row r="93" spans="1:38" s="2" customFormat="1" ht="26.25" customHeight="1" thickBot="1" x14ac:dyDescent="0.25">
      <c r="A93" s="62" t="s">
        <v>53</v>
      </c>
      <c r="B93" s="66" t="s">
        <v>206</v>
      </c>
      <c r="C93" s="63" t="s">
        <v>376</v>
      </c>
      <c r="D93" s="69"/>
      <c r="E93" s="135" t="s">
        <v>392</v>
      </c>
      <c r="F93" s="135">
        <v>11.063583272499603</v>
      </c>
      <c r="G93" s="135" t="s">
        <v>393</v>
      </c>
      <c r="H93" s="135" t="s">
        <v>393</v>
      </c>
      <c r="I93" s="135" t="s">
        <v>391</v>
      </c>
      <c r="J93" s="135" t="s">
        <v>391</v>
      </c>
      <c r="K93" s="135" t="s">
        <v>391</v>
      </c>
      <c r="L93" s="135" t="s">
        <v>391</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1741.0345891499974</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391</v>
      </c>
      <c r="J94" s="135" t="s">
        <v>391</v>
      </c>
      <c r="K94" s="135" t="s">
        <v>391</v>
      </c>
      <c r="L94" s="135" t="s">
        <v>391</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391</v>
      </c>
      <c r="J95" s="135" t="s">
        <v>391</v>
      </c>
      <c r="K95" s="135" t="s">
        <v>391</v>
      </c>
      <c r="L95" s="135" t="s">
        <v>391</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t="s">
        <v>392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391</v>
      </c>
      <c r="J96" s="135" t="s">
        <v>391</v>
      </c>
      <c r="K96" s="135" t="s">
        <v>391</v>
      </c>
      <c r="L96" s="135" t="s">
        <v>391</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391</v>
      </c>
      <c r="J97" s="135" t="s">
        <v>391</v>
      </c>
      <c r="K97" s="135" t="s">
        <v>391</v>
      </c>
      <c r="L97" s="135" t="s">
        <v>391</v>
      </c>
      <c r="M97" s="135" t="s">
        <v>392</v>
      </c>
      <c r="N97" s="135" t="s">
        <v>396</v>
      </c>
      <c r="O97" s="135" t="s">
        <v>396</v>
      </c>
      <c r="P97" s="135">
        <v>0.10321</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10321</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391</v>
      </c>
      <c r="J98" s="135" t="s">
        <v>391</v>
      </c>
      <c r="K98" s="135" t="s">
        <v>391</v>
      </c>
      <c r="L98" s="135" t="s">
        <v>391</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0.28293296047633087</v>
      </c>
      <c r="F99" s="135">
        <v>11.007935393653824</v>
      </c>
      <c r="G99" s="135" t="s">
        <v>392</v>
      </c>
      <c r="H99" s="135">
        <v>7.1073645101514487</v>
      </c>
      <c r="I99" s="135" t="s">
        <v>391</v>
      </c>
      <c r="J99" s="135" t="s">
        <v>391</v>
      </c>
      <c r="K99" s="135" t="s">
        <v>391</v>
      </c>
      <c r="L99" s="135" t="s">
        <v>391</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389.38948876433841</v>
      </c>
      <c r="AL99" s="137" t="s">
        <v>441</v>
      </c>
    </row>
    <row r="100" spans="1:38" s="2" customFormat="1" ht="26.25" customHeight="1" thickBot="1" x14ac:dyDescent="0.25">
      <c r="A100" s="62" t="s">
        <v>216</v>
      </c>
      <c r="B100" s="62" t="s">
        <v>218</v>
      </c>
      <c r="C100" s="63" t="s">
        <v>379</v>
      </c>
      <c r="D100" s="76"/>
      <c r="E100" s="135">
        <v>0.11588961795230066</v>
      </c>
      <c r="F100" s="135">
        <v>8.8477991618497533</v>
      </c>
      <c r="G100" s="135" t="s">
        <v>392</v>
      </c>
      <c r="H100" s="135">
        <v>5.0852458726309226</v>
      </c>
      <c r="I100" s="135" t="s">
        <v>391</v>
      </c>
      <c r="J100" s="135" t="s">
        <v>391</v>
      </c>
      <c r="K100" s="135" t="s">
        <v>391</v>
      </c>
      <c r="L100" s="135" t="s">
        <v>391</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545.86051123566153</v>
      </c>
      <c r="AL100" s="137" t="s">
        <v>441</v>
      </c>
    </row>
    <row r="101" spans="1:38" s="2" customFormat="1" ht="26.25" customHeight="1" thickBot="1" x14ac:dyDescent="0.25">
      <c r="A101" s="62" t="s">
        <v>216</v>
      </c>
      <c r="B101" s="62" t="s">
        <v>219</v>
      </c>
      <c r="C101" s="63" t="s">
        <v>220</v>
      </c>
      <c r="D101" s="76"/>
      <c r="E101" s="135">
        <v>1.0987199999999999E-2</v>
      </c>
      <c r="F101" s="135">
        <v>0.19474686575342467</v>
      </c>
      <c r="G101" s="135" t="s">
        <v>392</v>
      </c>
      <c r="H101" s="135">
        <v>1.4860119775158087</v>
      </c>
      <c r="I101" s="135" t="s">
        <v>391</v>
      </c>
      <c r="J101" s="135" t="s">
        <v>391</v>
      </c>
      <c r="K101" s="135" t="s">
        <v>391</v>
      </c>
      <c r="L101" s="135" t="s">
        <v>391</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915.6</v>
      </c>
      <c r="AL101" s="137" t="s">
        <v>441</v>
      </c>
    </row>
    <row r="102" spans="1:38" s="2" customFormat="1" ht="26.25" customHeight="1" thickBot="1" x14ac:dyDescent="0.25">
      <c r="A102" s="62" t="s">
        <v>216</v>
      </c>
      <c r="B102" s="62" t="s">
        <v>221</v>
      </c>
      <c r="C102" s="63" t="s">
        <v>357</v>
      </c>
      <c r="D102" s="76"/>
      <c r="E102" s="135">
        <v>0.15961480110242349</v>
      </c>
      <c r="F102" s="135">
        <v>3.1650891505376344</v>
      </c>
      <c r="G102" s="135" t="s">
        <v>392</v>
      </c>
      <c r="H102" s="135">
        <v>16.465776864622654</v>
      </c>
      <c r="I102" s="135" t="s">
        <v>391</v>
      </c>
      <c r="J102" s="135" t="s">
        <v>391</v>
      </c>
      <c r="K102" s="135" t="s">
        <v>391</v>
      </c>
      <c r="L102" s="135" t="s">
        <v>391</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5493.5</v>
      </c>
      <c r="AL102" s="137" t="s">
        <v>441</v>
      </c>
    </row>
    <row r="103" spans="1:38" s="2" customFormat="1" ht="26.25" customHeight="1" thickBot="1" x14ac:dyDescent="0.25">
      <c r="A103" s="62" t="s">
        <v>216</v>
      </c>
      <c r="B103" s="62" t="s">
        <v>222</v>
      </c>
      <c r="C103" s="63" t="s">
        <v>223</v>
      </c>
      <c r="D103" s="76"/>
      <c r="E103" s="135">
        <v>2.4900000000000002E-5</v>
      </c>
      <c r="F103" s="135">
        <v>1.8710753424657537E-3</v>
      </c>
      <c r="G103" s="135" t="s">
        <v>392</v>
      </c>
      <c r="H103" s="135">
        <v>1.2899999999999999E-3</v>
      </c>
      <c r="I103" s="135" t="s">
        <v>391</v>
      </c>
      <c r="J103" s="135" t="s">
        <v>391</v>
      </c>
      <c r="K103" s="135" t="s">
        <v>391</v>
      </c>
      <c r="L103" s="135" t="s">
        <v>391</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0.3</v>
      </c>
      <c r="AL103" s="137" t="s">
        <v>441</v>
      </c>
    </row>
    <row r="104" spans="1:38" s="2" customFormat="1" ht="26.25" customHeight="1" thickBot="1" x14ac:dyDescent="0.25">
      <c r="A104" s="62" t="s">
        <v>216</v>
      </c>
      <c r="B104" s="62" t="s">
        <v>224</v>
      </c>
      <c r="C104" s="63" t="s">
        <v>225</v>
      </c>
      <c r="D104" s="76"/>
      <c r="E104" s="135">
        <v>9.7059999999999996E-4</v>
      </c>
      <c r="F104" s="135">
        <v>4.6473568949771692E-2</v>
      </c>
      <c r="G104" s="135" t="s">
        <v>392</v>
      </c>
      <c r="H104" s="135">
        <v>3.2353333333333331E-2</v>
      </c>
      <c r="I104" s="135" t="s">
        <v>391</v>
      </c>
      <c r="J104" s="135" t="s">
        <v>391</v>
      </c>
      <c r="K104" s="135" t="s">
        <v>391</v>
      </c>
      <c r="L104" s="135" t="s">
        <v>391</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80.883333333333326</v>
      </c>
      <c r="AL104" s="137" t="s">
        <v>441</v>
      </c>
    </row>
    <row r="105" spans="1:38" s="2" customFormat="1" ht="26.25" customHeight="1" thickBot="1" x14ac:dyDescent="0.25">
      <c r="A105" s="62" t="s">
        <v>216</v>
      </c>
      <c r="B105" s="62" t="s">
        <v>226</v>
      </c>
      <c r="C105" s="63" t="s">
        <v>227</v>
      </c>
      <c r="D105" s="76"/>
      <c r="E105" s="135">
        <v>1.7020833333333337E-3</v>
      </c>
      <c r="F105" s="135">
        <v>0.385882343607306</v>
      </c>
      <c r="G105" s="135" t="s">
        <v>392</v>
      </c>
      <c r="H105" s="135">
        <v>0.47658333333333336</v>
      </c>
      <c r="I105" s="135" t="s">
        <v>391</v>
      </c>
      <c r="J105" s="135" t="s">
        <v>391</v>
      </c>
      <c r="K105" s="135" t="s">
        <v>391</v>
      </c>
      <c r="L105" s="135" t="s">
        <v>391</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68.083333333333343</v>
      </c>
      <c r="AL105" s="137" t="s">
        <v>441</v>
      </c>
    </row>
    <row r="106" spans="1:38" s="2" customFormat="1" ht="26.25" customHeight="1" thickBot="1" x14ac:dyDescent="0.25">
      <c r="A106" s="62" t="s">
        <v>216</v>
      </c>
      <c r="B106" s="62" t="s">
        <v>228</v>
      </c>
      <c r="C106" s="63" t="s">
        <v>229</v>
      </c>
      <c r="D106" s="76"/>
      <c r="E106" s="135">
        <v>3.0642105263157893E-5</v>
      </c>
      <c r="F106" s="135">
        <v>8.5483315068493135E-3</v>
      </c>
      <c r="G106" s="135" t="s">
        <v>392</v>
      </c>
      <c r="H106" s="135">
        <v>8.600936842105264E-3</v>
      </c>
      <c r="I106" s="135" t="s">
        <v>391</v>
      </c>
      <c r="J106" s="135" t="s">
        <v>391</v>
      </c>
      <c r="K106" s="135" t="s">
        <v>391</v>
      </c>
      <c r="L106" s="135" t="s">
        <v>391</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4.0999999999999996</v>
      </c>
      <c r="AL106" s="137" t="s">
        <v>441</v>
      </c>
    </row>
    <row r="107" spans="1:38" s="2" customFormat="1" ht="26.25" customHeight="1" thickBot="1" x14ac:dyDescent="0.25">
      <c r="A107" s="62" t="s">
        <v>216</v>
      </c>
      <c r="B107" s="62" t="s">
        <v>230</v>
      </c>
      <c r="C107" s="63" t="s">
        <v>350</v>
      </c>
      <c r="D107" s="76"/>
      <c r="E107" s="135">
        <v>0.17411802354486139</v>
      </c>
      <c r="F107" s="135">
        <v>2.7007200000000009</v>
      </c>
      <c r="G107" s="135" t="s">
        <v>392</v>
      </c>
      <c r="H107" s="135">
        <v>3.4151214673202666</v>
      </c>
      <c r="I107" s="135" t="s">
        <v>391</v>
      </c>
      <c r="J107" s="135" t="s">
        <v>391</v>
      </c>
      <c r="K107" s="135" t="s">
        <v>391</v>
      </c>
      <c r="L107" s="135" t="s">
        <v>391</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16368</v>
      </c>
      <c r="AL107" s="137" t="s">
        <v>441</v>
      </c>
    </row>
    <row r="108" spans="1:38" s="2" customFormat="1" ht="26.25" customHeight="1" thickBot="1" x14ac:dyDescent="0.25">
      <c r="A108" s="62" t="s">
        <v>216</v>
      </c>
      <c r="B108" s="62" t="s">
        <v>231</v>
      </c>
      <c r="C108" s="63" t="s">
        <v>351</v>
      </c>
      <c r="D108" s="76"/>
      <c r="E108" s="135">
        <v>0.4436235</v>
      </c>
      <c r="F108" s="135">
        <v>1.774494</v>
      </c>
      <c r="G108" s="135" t="s">
        <v>392</v>
      </c>
      <c r="H108" s="135">
        <v>4.6043994406718181</v>
      </c>
      <c r="I108" s="135" t="s">
        <v>391</v>
      </c>
      <c r="J108" s="135" t="s">
        <v>391</v>
      </c>
      <c r="K108" s="135" t="s">
        <v>391</v>
      </c>
      <c r="L108" s="135" t="s">
        <v>391</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16430.5</v>
      </c>
      <c r="AL108" s="137" t="s">
        <v>441</v>
      </c>
    </row>
    <row r="109" spans="1:38" s="2" customFormat="1" ht="26.25" customHeight="1" thickBot="1" x14ac:dyDescent="0.25">
      <c r="A109" s="62" t="s">
        <v>216</v>
      </c>
      <c r="B109" s="62" t="s">
        <v>232</v>
      </c>
      <c r="C109" s="63" t="s">
        <v>352</v>
      </c>
      <c r="D109" s="76"/>
      <c r="E109" s="135">
        <v>5.3436482089229125E-2</v>
      </c>
      <c r="F109" s="135">
        <v>0.96779406450492755</v>
      </c>
      <c r="G109" s="135" t="s">
        <v>392</v>
      </c>
      <c r="H109" s="135">
        <v>1.1083122211099377</v>
      </c>
      <c r="I109" s="135" t="s">
        <v>391</v>
      </c>
      <c r="J109" s="135" t="s">
        <v>391</v>
      </c>
      <c r="K109" s="135" t="s">
        <v>391</v>
      </c>
      <c r="L109" s="135" t="s">
        <v>391</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1979.1289662677455</v>
      </c>
      <c r="AL109" s="137" t="s">
        <v>441</v>
      </c>
    </row>
    <row r="110" spans="1:38" s="2" customFormat="1" ht="26.25" customHeight="1" thickBot="1" x14ac:dyDescent="0.25">
      <c r="A110" s="62" t="s">
        <v>216</v>
      </c>
      <c r="B110" s="62" t="s">
        <v>233</v>
      </c>
      <c r="C110" s="63" t="s">
        <v>353</v>
      </c>
      <c r="D110" s="76"/>
      <c r="E110" s="135">
        <v>5.6184040090123386E-2</v>
      </c>
      <c r="F110" s="135">
        <v>0.84457326279093281</v>
      </c>
      <c r="G110" s="135" t="s">
        <v>392</v>
      </c>
      <c r="H110" s="135">
        <v>1.3893080873604255</v>
      </c>
      <c r="I110" s="135" t="s">
        <v>391</v>
      </c>
      <c r="J110" s="135" t="s">
        <v>391</v>
      </c>
      <c r="K110" s="135" t="s">
        <v>391</v>
      </c>
      <c r="L110" s="135" t="s">
        <v>391</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3760.0831434732709</v>
      </c>
      <c r="AL110" s="137" t="s">
        <v>441</v>
      </c>
    </row>
    <row r="111" spans="1:38" s="2" customFormat="1" ht="26.25" customHeight="1" thickBot="1" x14ac:dyDescent="0.25">
      <c r="A111" s="62" t="s">
        <v>216</v>
      </c>
      <c r="B111" s="62" t="s">
        <v>234</v>
      </c>
      <c r="C111" s="63" t="s">
        <v>347</v>
      </c>
      <c r="D111" s="76"/>
      <c r="E111" s="135">
        <v>1.1489484295417144E-3</v>
      </c>
      <c r="F111" s="135">
        <v>6.7787957342961142E-2</v>
      </c>
      <c r="G111" s="135" t="s">
        <v>392</v>
      </c>
      <c r="H111" s="135">
        <v>0.54000576188460558</v>
      </c>
      <c r="I111" s="135" t="s">
        <v>391</v>
      </c>
      <c r="J111" s="135" t="s">
        <v>391</v>
      </c>
      <c r="K111" s="135" t="s">
        <v>391</v>
      </c>
      <c r="L111" s="135" t="s">
        <v>391</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1148.9484295417142</v>
      </c>
      <c r="AL111" s="137" t="s">
        <v>441</v>
      </c>
    </row>
    <row r="112" spans="1:38" s="2" customFormat="1" ht="26.25" customHeight="1" thickBot="1" x14ac:dyDescent="0.25">
      <c r="A112" s="62" t="s">
        <v>235</v>
      </c>
      <c r="B112" s="62" t="s">
        <v>236</v>
      </c>
      <c r="C112" s="63" t="s">
        <v>237</v>
      </c>
      <c r="D112" s="64"/>
      <c r="E112" s="135">
        <v>8.120000000000001</v>
      </c>
      <c r="F112" s="135" t="s">
        <v>392</v>
      </c>
      <c r="G112" s="135" t="s">
        <v>392</v>
      </c>
      <c r="H112" s="135">
        <v>9.7873885490310482</v>
      </c>
      <c r="I112" s="135" t="s">
        <v>391</v>
      </c>
      <c r="J112" s="135" t="s">
        <v>391</v>
      </c>
      <c r="K112" s="135" t="s">
        <v>391</v>
      </c>
      <c r="L112" s="135" t="s">
        <v>391</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203</v>
      </c>
      <c r="AL112" s="137" t="s">
        <v>442</v>
      </c>
    </row>
    <row r="113" spans="1:38" s="2" customFormat="1" ht="26.25" customHeight="1" thickBot="1" x14ac:dyDescent="0.25">
      <c r="A113" s="62" t="s">
        <v>235</v>
      </c>
      <c r="B113" s="77" t="s">
        <v>238</v>
      </c>
      <c r="C113" s="78" t="s">
        <v>239</v>
      </c>
      <c r="D113" s="64"/>
      <c r="E113" s="135">
        <v>4.5990455760011244</v>
      </c>
      <c r="F113" s="135" t="s">
        <v>393</v>
      </c>
      <c r="G113" s="135" t="s">
        <v>392</v>
      </c>
      <c r="H113" s="135">
        <v>19.885239658074113</v>
      </c>
      <c r="I113" s="135" t="s">
        <v>391</v>
      </c>
      <c r="J113" s="135" t="s">
        <v>391</v>
      </c>
      <c r="K113" s="135" t="s">
        <v>391</v>
      </c>
      <c r="L113" s="135" t="s">
        <v>391</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114976139.40002811</v>
      </c>
      <c r="AL113" s="137" t="s">
        <v>443</v>
      </c>
    </row>
    <row r="114" spans="1:38" s="2" customFormat="1" ht="26.25" customHeight="1" thickBot="1" x14ac:dyDescent="0.25">
      <c r="A114" s="62" t="s">
        <v>235</v>
      </c>
      <c r="B114" s="77" t="s">
        <v>240</v>
      </c>
      <c r="C114" s="78" t="s">
        <v>358</v>
      </c>
      <c r="D114" s="64"/>
      <c r="E114" s="135">
        <v>2.0899200000000003E-2</v>
      </c>
      <c r="F114" s="135" t="s">
        <v>392</v>
      </c>
      <c r="G114" s="135" t="s">
        <v>392</v>
      </c>
      <c r="H114" s="135">
        <v>6.7922400000000022E-2</v>
      </c>
      <c r="I114" s="135" t="s">
        <v>391</v>
      </c>
      <c r="J114" s="135" t="s">
        <v>391</v>
      </c>
      <c r="K114" s="135" t="s">
        <v>391</v>
      </c>
      <c r="L114" s="135" t="s">
        <v>391</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522480.00000000012</v>
      </c>
      <c r="AL114" s="137" t="s">
        <v>443</v>
      </c>
    </row>
    <row r="115" spans="1:38" s="2" customFormat="1" ht="26.25" customHeight="1" thickBot="1" x14ac:dyDescent="0.25">
      <c r="A115" s="62" t="s">
        <v>235</v>
      </c>
      <c r="B115" s="77" t="s">
        <v>241</v>
      </c>
      <c r="C115" s="78" t="s">
        <v>242</v>
      </c>
      <c r="D115" s="64"/>
      <c r="E115" s="135">
        <v>2.896E-2</v>
      </c>
      <c r="F115" s="135" t="s">
        <v>392</v>
      </c>
      <c r="G115" s="135" t="s">
        <v>392</v>
      </c>
      <c r="H115" s="135">
        <v>5.7919999999999999E-2</v>
      </c>
      <c r="I115" s="135" t="s">
        <v>391</v>
      </c>
      <c r="J115" s="135" t="s">
        <v>391</v>
      </c>
      <c r="K115" s="135" t="s">
        <v>391</v>
      </c>
      <c r="L115" s="135" t="s">
        <v>391</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724000</v>
      </c>
      <c r="AL115" s="137" t="s">
        <v>443</v>
      </c>
    </row>
    <row r="116" spans="1:38" s="2" customFormat="1" ht="26.25" customHeight="1" thickBot="1" x14ac:dyDescent="0.25">
      <c r="A116" s="62" t="s">
        <v>235</v>
      </c>
      <c r="B116" s="62" t="s">
        <v>243</v>
      </c>
      <c r="C116" s="68" t="s">
        <v>380</v>
      </c>
      <c r="D116" s="64"/>
      <c r="E116" s="135">
        <v>0.64851706648622276</v>
      </c>
      <c r="F116" s="135" t="s">
        <v>393</v>
      </c>
      <c r="G116" s="135" t="s">
        <v>392</v>
      </c>
      <c r="H116" s="135">
        <v>1.8491929621888195</v>
      </c>
      <c r="I116" s="135" t="s">
        <v>391</v>
      </c>
      <c r="J116" s="135" t="s">
        <v>391</v>
      </c>
      <c r="K116" s="135" t="s">
        <v>391</v>
      </c>
      <c r="L116" s="135" t="s">
        <v>391</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16212926.66215557</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391</v>
      </c>
      <c r="J117" s="135" t="s">
        <v>391</v>
      </c>
      <c r="K117" s="135" t="s">
        <v>391</v>
      </c>
      <c r="L117" s="135" t="s">
        <v>391</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391</v>
      </c>
      <c r="J118" s="135" t="s">
        <v>391</v>
      </c>
      <c r="K118" s="135" t="s">
        <v>391</v>
      </c>
      <c r="L118" s="135" t="s">
        <v>391</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t="s">
        <v>391</v>
      </c>
      <c r="J119" s="135" t="s">
        <v>391</v>
      </c>
      <c r="K119" s="135" t="s">
        <v>391</v>
      </c>
      <c r="L119" s="135" t="s">
        <v>391</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4262615.7071157303</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391</v>
      </c>
      <c r="J120" s="135" t="s">
        <v>391</v>
      </c>
      <c r="K120" s="135" t="s">
        <v>391</v>
      </c>
      <c r="L120" s="135" t="s">
        <v>391</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3.6658495081195279</v>
      </c>
      <c r="G121" s="135" t="s">
        <v>392</v>
      </c>
      <c r="H121" s="135" t="s">
        <v>392</v>
      </c>
      <c r="I121" s="135" t="s">
        <v>391</v>
      </c>
      <c r="J121" s="135" t="s">
        <v>391</v>
      </c>
      <c r="K121" s="135" t="s">
        <v>391</v>
      </c>
      <c r="L121" s="135" t="s">
        <v>391</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4262615.7071157303</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391</v>
      </c>
      <c r="J122" s="135" t="s">
        <v>391</v>
      </c>
      <c r="K122" s="135" t="s">
        <v>391</v>
      </c>
      <c r="L122" s="135" t="s">
        <v>391</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2.3566376</v>
      </c>
      <c r="AD122" s="135" t="s">
        <v>392</v>
      </c>
      <c r="AE122" s="136"/>
      <c r="AF122" s="137" t="s">
        <v>392</v>
      </c>
      <c r="AG122" s="137" t="s">
        <v>392</v>
      </c>
      <c r="AH122" s="137" t="s">
        <v>392</v>
      </c>
      <c r="AI122" s="137" t="s">
        <v>392</v>
      </c>
      <c r="AJ122" s="137" t="s">
        <v>392</v>
      </c>
      <c r="AK122" s="137">
        <v>292944.89999999997</v>
      </c>
      <c r="AL122" s="137" t="s">
        <v>48</v>
      </c>
    </row>
    <row r="123" spans="1:38" s="2" customFormat="1" ht="26.25" customHeight="1" thickBot="1" x14ac:dyDescent="0.25">
      <c r="A123" s="62" t="s">
        <v>235</v>
      </c>
      <c r="B123" s="62" t="s">
        <v>256</v>
      </c>
      <c r="C123" s="63" t="s">
        <v>257</v>
      </c>
      <c r="D123" s="64"/>
      <c r="E123" s="135">
        <v>5.3008432135793924E-3</v>
      </c>
      <c r="F123" s="135">
        <v>1.3914713435645907E-2</v>
      </c>
      <c r="G123" s="135">
        <v>6.6260540169742405E-4</v>
      </c>
      <c r="H123" s="135">
        <v>5.3008432135793924E-3</v>
      </c>
      <c r="I123" s="135" t="s">
        <v>391</v>
      </c>
      <c r="J123" s="135" t="s">
        <v>391</v>
      </c>
      <c r="K123" s="135" t="s">
        <v>391</v>
      </c>
      <c r="L123" s="135" t="s">
        <v>391</v>
      </c>
      <c r="M123" s="135">
        <v>0.13009152719992761</v>
      </c>
      <c r="N123" s="135">
        <v>1.5902529640738182E-4</v>
      </c>
      <c r="O123" s="135">
        <v>3.5338954757195958E-4</v>
      </c>
      <c r="P123" s="135">
        <v>7.2886594186716668E-5</v>
      </c>
      <c r="Q123" s="135">
        <v>2.00990305181552E-4</v>
      </c>
      <c r="R123" s="135">
        <v>2.2086846723247476E-4</v>
      </c>
      <c r="S123" s="135">
        <v>1.9436425116457778E-4</v>
      </c>
      <c r="T123" s="135">
        <v>9.9390810254613629E-5</v>
      </c>
      <c r="U123" s="135">
        <v>1.0601686427158787E-4</v>
      </c>
      <c r="V123" s="135">
        <v>2.0319898985387678E-3</v>
      </c>
      <c r="W123" s="135" t="s">
        <v>394</v>
      </c>
      <c r="X123" s="135">
        <v>1.5902529640738182E-4</v>
      </c>
      <c r="Y123" s="135">
        <v>2.650421606789697E-4</v>
      </c>
      <c r="Z123" s="135">
        <v>1.9436425116457778E-4</v>
      </c>
      <c r="AA123" s="135">
        <v>1.2147765697786111E-4</v>
      </c>
      <c r="AB123" s="135">
        <v>7.3990936522879043E-4</v>
      </c>
      <c r="AC123" s="135" t="s">
        <v>392</v>
      </c>
      <c r="AD123" s="135" t="s">
        <v>392</v>
      </c>
      <c r="AE123" s="136"/>
      <c r="AF123" s="137" t="s">
        <v>392</v>
      </c>
      <c r="AG123" s="137" t="s">
        <v>392</v>
      </c>
      <c r="AH123" s="137" t="s">
        <v>392</v>
      </c>
      <c r="AI123" s="137" t="s">
        <v>392</v>
      </c>
      <c r="AJ123" s="137" t="s">
        <v>392</v>
      </c>
      <c r="AK123" s="137">
        <v>1.031131966538164</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391</v>
      </c>
      <c r="J124" s="135" t="s">
        <v>391</v>
      </c>
      <c r="K124" s="135" t="s">
        <v>391</v>
      </c>
      <c r="L124" s="135" t="s">
        <v>391</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1.5311732527421364</v>
      </c>
      <c r="G125" s="135" t="s">
        <v>392</v>
      </c>
      <c r="H125" s="135" t="s">
        <v>396</v>
      </c>
      <c r="I125" s="135" t="s">
        <v>391</v>
      </c>
      <c r="J125" s="135" t="s">
        <v>391</v>
      </c>
      <c r="K125" s="135" t="s">
        <v>391</v>
      </c>
      <c r="L125" s="135" t="s">
        <v>391</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3693</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4.3200000000000001E-3</v>
      </c>
      <c r="I126" s="135" t="s">
        <v>391</v>
      </c>
      <c r="J126" s="135" t="s">
        <v>391</v>
      </c>
      <c r="K126" s="135" t="s">
        <v>391</v>
      </c>
      <c r="L126" s="135" t="s">
        <v>391</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18</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t="s">
        <v>394</v>
      </c>
      <c r="I127" s="135" t="s">
        <v>391</v>
      </c>
      <c r="J127" s="135" t="s">
        <v>391</v>
      </c>
      <c r="K127" s="135" t="s">
        <v>391</v>
      </c>
      <c r="L127" s="135" t="s">
        <v>391</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t="s">
        <v>396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391</v>
      </c>
      <c r="J128" s="135" t="s">
        <v>391</v>
      </c>
      <c r="K128" s="135" t="s">
        <v>391</v>
      </c>
      <c r="L128" s="135" t="s">
        <v>391</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t="s">
        <v>391</v>
      </c>
      <c r="J129" s="135" t="s">
        <v>391</v>
      </c>
      <c r="K129" s="135" t="s">
        <v>391</v>
      </c>
      <c r="L129" s="135" t="s">
        <v>391</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t="s">
        <v>391</v>
      </c>
      <c r="J130" s="135" t="s">
        <v>391</v>
      </c>
      <c r="K130" s="135" t="s">
        <v>391</v>
      </c>
      <c r="L130" s="135" t="s">
        <v>391</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391</v>
      </c>
      <c r="J131" s="135" t="s">
        <v>391</v>
      </c>
      <c r="K131" s="135" t="s">
        <v>391</v>
      </c>
      <c r="L131" s="135" t="s">
        <v>391</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391</v>
      </c>
      <c r="J132" s="135" t="s">
        <v>391</v>
      </c>
      <c r="K132" s="135" t="s">
        <v>391</v>
      </c>
      <c r="L132" s="135" t="s">
        <v>391</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2.9520974999999998E-2</v>
      </c>
      <c r="F133" s="135">
        <v>4.6517899999999997E-4</v>
      </c>
      <c r="G133" s="135">
        <v>4.043479E-3</v>
      </c>
      <c r="H133" s="135" t="s">
        <v>392</v>
      </c>
      <c r="I133" s="135" t="s">
        <v>391</v>
      </c>
      <c r="J133" s="135" t="s">
        <v>391</v>
      </c>
      <c r="K133" s="135" t="s">
        <v>391</v>
      </c>
      <c r="L133" s="135" t="s">
        <v>391</v>
      </c>
      <c r="M133" s="135">
        <v>5.0096200000000011E-3</v>
      </c>
      <c r="N133" s="135">
        <v>1.0745634899999999E-3</v>
      </c>
      <c r="O133" s="135">
        <v>1.7998849000000001E-4</v>
      </c>
      <c r="P133" s="135">
        <v>5.3316669999999997E-2</v>
      </c>
      <c r="Q133" s="135">
        <v>4.8700662999999998E-4</v>
      </c>
      <c r="R133" s="135">
        <v>4.8521748000000001E-4</v>
      </c>
      <c r="S133" s="135">
        <v>4.4478269000000002E-4</v>
      </c>
      <c r="T133" s="135">
        <v>6.2011938999999999E-4</v>
      </c>
      <c r="U133" s="135">
        <v>7.0778774000000006E-4</v>
      </c>
      <c r="V133" s="135">
        <v>5.7295739600000005E-3</v>
      </c>
      <c r="W133" s="135">
        <v>9.66141E-4</v>
      </c>
      <c r="X133" s="135">
        <v>4.7233559999999998E-7</v>
      </c>
      <c r="Y133" s="135">
        <v>2.5799542999999995E-7</v>
      </c>
      <c r="Z133" s="135">
        <v>2.3044252E-7</v>
      </c>
      <c r="AA133" s="135">
        <v>2.5012317000000003E-7</v>
      </c>
      <c r="AB133" s="135">
        <v>1.2108967200000001E-6</v>
      </c>
      <c r="AC133" s="135">
        <v>5.3674500000000002E-3</v>
      </c>
      <c r="AD133" s="135">
        <v>1.4671029999999998E-2</v>
      </c>
      <c r="AE133" s="136"/>
      <c r="AF133" s="137" t="s">
        <v>392</v>
      </c>
      <c r="AG133" s="137" t="s">
        <v>392</v>
      </c>
      <c r="AH133" s="137" t="s">
        <v>392</v>
      </c>
      <c r="AI133" s="137" t="s">
        <v>392</v>
      </c>
      <c r="AJ133" s="137" t="s">
        <v>392</v>
      </c>
      <c r="AK133" s="137">
        <v>35783</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391</v>
      </c>
      <c r="J134" s="135" t="s">
        <v>391</v>
      </c>
      <c r="K134" s="135" t="s">
        <v>391</v>
      </c>
      <c r="L134" s="135" t="s">
        <v>391</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2.3676479070480241</v>
      </c>
      <c r="F135" s="135">
        <v>0.64338370782824861</v>
      </c>
      <c r="G135" s="135">
        <v>8.6974836923827958E-2</v>
      </c>
      <c r="H135" s="135" t="s">
        <v>392</v>
      </c>
      <c r="I135" s="135" t="s">
        <v>391</v>
      </c>
      <c r="J135" s="135" t="s">
        <v>391</v>
      </c>
      <c r="K135" s="135" t="s">
        <v>391</v>
      </c>
      <c r="L135" s="135" t="s">
        <v>391</v>
      </c>
      <c r="M135" s="135">
        <v>34.30003867122312</v>
      </c>
      <c r="N135" s="135">
        <v>0.33647084288397139</v>
      </c>
      <c r="O135" s="135">
        <v>4.8928497680137101E-2</v>
      </c>
      <c r="P135" s="135" t="s">
        <v>392</v>
      </c>
      <c r="Q135" s="135">
        <v>0.12892005395190873</v>
      </c>
      <c r="R135" s="135">
        <v>4.9915705341783516E-3</v>
      </c>
      <c r="S135" s="135">
        <v>9.7075534989916445E-2</v>
      </c>
      <c r="T135" s="135" t="s">
        <v>392</v>
      </c>
      <c r="U135" s="135">
        <v>2.7894007474429657E-2</v>
      </c>
      <c r="V135" s="135">
        <v>10.271906445611995</v>
      </c>
      <c r="W135" s="135">
        <v>5.7730309045361121</v>
      </c>
      <c r="X135" s="135">
        <v>3.1785530866054734E-3</v>
      </c>
      <c r="Y135" s="135">
        <v>6.0367777238861543E-3</v>
      </c>
      <c r="Z135" s="135">
        <v>9.8646247903643788E-3</v>
      </c>
      <c r="AA135" s="135" t="s">
        <v>394</v>
      </c>
      <c r="AB135" s="135">
        <v>1.9079955600856006E-2</v>
      </c>
      <c r="AC135" s="135" t="s">
        <v>392</v>
      </c>
      <c r="AD135" s="135" t="s">
        <v>392</v>
      </c>
      <c r="AE135" s="136"/>
      <c r="AF135" s="137" t="s">
        <v>392</v>
      </c>
      <c r="AG135" s="137" t="s">
        <v>392</v>
      </c>
      <c r="AH135" s="137" t="s">
        <v>392</v>
      </c>
      <c r="AI135" s="137" t="s">
        <v>392</v>
      </c>
      <c r="AJ135" s="137" t="s">
        <v>392</v>
      </c>
      <c r="AK135" s="137">
        <v>78146.037035776026</v>
      </c>
      <c r="AL135" s="137" t="s">
        <v>453</v>
      </c>
    </row>
    <row r="136" spans="1:38" s="2" customFormat="1" ht="26.25" customHeight="1" thickBot="1" x14ac:dyDescent="0.25">
      <c r="A136" s="62" t="s">
        <v>260</v>
      </c>
      <c r="B136" s="62" t="s">
        <v>284</v>
      </c>
      <c r="C136" s="63" t="s">
        <v>285</v>
      </c>
      <c r="D136" s="64"/>
      <c r="E136" s="135" t="s">
        <v>392</v>
      </c>
      <c r="F136" s="135">
        <v>3.8264430000000001E-3</v>
      </c>
      <c r="G136" s="135" t="s">
        <v>392</v>
      </c>
      <c r="H136" s="135">
        <v>2.4908242360283914</v>
      </c>
      <c r="I136" s="135" t="s">
        <v>391</v>
      </c>
      <c r="J136" s="135" t="s">
        <v>391</v>
      </c>
      <c r="K136" s="135" t="s">
        <v>391</v>
      </c>
      <c r="L136" s="135" t="s">
        <v>391</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252.64492072499999</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391</v>
      </c>
      <c r="J137" s="135" t="s">
        <v>391</v>
      </c>
      <c r="K137" s="135" t="s">
        <v>391</v>
      </c>
      <c r="L137" s="135" t="s">
        <v>391</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391</v>
      </c>
      <c r="J138" s="135" t="s">
        <v>391</v>
      </c>
      <c r="K138" s="135" t="s">
        <v>391</v>
      </c>
      <c r="L138" s="135" t="s">
        <v>391</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t="s">
        <v>391</v>
      </c>
      <c r="J139" s="135" t="s">
        <v>391</v>
      </c>
      <c r="K139" s="135" t="s">
        <v>391</v>
      </c>
      <c r="L139" s="135" t="s">
        <v>391</v>
      </c>
      <c r="M139" s="135" t="s">
        <v>396</v>
      </c>
      <c r="N139" s="135">
        <v>1.6101519999999999E-3</v>
      </c>
      <c r="O139" s="135">
        <v>3.2501719999999995E-3</v>
      </c>
      <c r="P139" s="135">
        <v>3.2501719999999995E-3</v>
      </c>
      <c r="Q139" s="135">
        <v>5.1511969999999997E-3</v>
      </c>
      <c r="R139" s="135">
        <v>4.9200599999999995E-3</v>
      </c>
      <c r="S139" s="135">
        <v>1.1432509E-2</v>
      </c>
      <c r="T139" s="135" t="s">
        <v>396</v>
      </c>
      <c r="U139" s="135" t="s">
        <v>396</v>
      </c>
      <c r="V139" s="135" t="s">
        <v>396</v>
      </c>
      <c r="W139" s="135">
        <v>5.534675</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4978</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391</v>
      </c>
      <c r="J140" s="135" t="s">
        <v>391</v>
      </c>
      <c r="K140" s="135" t="s">
        <v>391</v>
      </c>
      <c r="L140" s="135" t="s">
        <v>391</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195.31286197877927</v>
      </c>
      <c r="F141" s="19">
        <f t="shared" ref="F141:AD141" si="0">SUM(F14:F140)</f>
        <v>202.51689598472066</v>
      </c>
      <c r="G141" s="19">
        <f t="shared" si="0"/>
        <v>612.05670333472949</v>
      </c>
      <c r="H141" s="19">
        <f t="shared" si="0"/>
        <v>79.635386385332794</v>
      </c>
      <c r="I141" s="19" t="s">
        <v>391</v>
      </c>
      <c r="J141" s="19" t="s">
        <v>391</v>
      </c>
      <c r="K141" s="19" t="s">
        <v>391</v>
      </c>
      <c r="L141" s="19" t="s">
        <v>391</v>
      </c>
      <c r="M141" s="19">
        <f t="shared" si="0"/>
        <v>954.89820927848007</v>
      </c>
      <c r="N141" s="19">
        <f t="shared" si="0"/>
        <v>114.25732029239096</v>
      </c>
      <c r="O141" s="19">
        <f t="shared" si="0"/>
        <v>1.6231821444918844</v>
      </c>
      <c r="P141" s="19">
        <f t="shared" si="0"/>
        <v>1.9377111367511957</v>
      </c>
      <c r="Q141" s="19">
        <f t="shared" si="0"/>
        <v>3.3741061004170625</v>
      </c>
      <c r="R141" s="19">
        <f>SUM(R14:R140)</f>
        <v>11.735562401609622</v>
      </c>
      <c r="S141" s="19">
        <f t="shared" si="0"/>
        <v>11.445255175551146</v>
      </c>
      <c r="T141" s="19">
        <f t="shared" si="0"/>
        <v>16.853918728875847</v>
      </c>
      <c r="U141" s="19">
        <f t="shared" si="0"/>
        <v>6.1860013498670092</v>
      </c>
      <c r="V141" s="19">
        <f t="shared" si="0"/>
        <v>58.305654702821506</v>
      </c>
      <c r="W141" s="19">
        <f t="shared" si="0"/>
        <v>80.300998951769799</v>
      </c>
      <c r="X141" s="19">
        <f t="shared" si="0"/>
        <v>10.467674020246209</v>
      </c>
      <c r="Y141" s="19">
        <f t="shared" si="0"/>
        <v>11.70944437138772</v>
      </c>
      <c r="Z141" s="19">
        <f t="shared" si="0"/>
        <v>4.5004279667231462</v>
      </c>
      <c r="AA141" s="19">
        <f t="shared" si="0"/>
        <v>4.6430859990877256</v>
      </c>
      <c r="AB141" s="19">
        <f t="shared" si="0"/>
        <v>31.468222857305101</v>
      </c>
      <c r="AC141" s="19">
        <f t="shared" si="0"/>
        <v>622.39543658216269</v>
      </c>
      <c r="AD141" s="19">
        <f t="shared" si="0"/>
        <v>12.862107341240108</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195.31286197877927</v>
      </c>
      <c r="F152" s="13">
        <f t="shared" ref="F152:AD152" si="1">F141 + F151 + IF(AND(OR($B$4="AT",$B$4="BE",$B$4="CH",$B$4="GB",$B$4="IE",$B$4="LT",$B$4="LU",$B$4="NL"),SUM(F143:F149)&gt;0),SUM(F143:F149)-SUM(F27:F33),0)</f>
        <v>202.51689598472066</v>
      </c>
      <c r="G152" s="13">
        <f t="shared" si="1"/>
        <v>612.05670333472949</v>
      </c>
      <c r="H152" s="13">
        <f t="shared" si="1"/>
        <v>79.635386385332794</v>
      </c>
      <c r="I152" s="13" t="s">
        <v>391</v>
      </c>
      <c r="J152" s="13" t="s">
        <v>391</v>
      </c>
      <c r="K152" s="13" t="s">
        <v>391</v>
      </c>
      <c r="L152" s="13" t="s">
        <v>391</v>
      </c>
      <c r="M152" s="13">
        <f t="shared" si="1"/>
        <v>954.89820927848007</v>
      </c>
      <c r="N152" s="13">
        <f t="shared" si="1"/>
        <v>114.25732029239096</v>
      </c>
      <c r="O152" s="13">
        <f t="shared" si="1"/>
        <v>1.6231821444918844</v>
      </c>
      <c r="P152" s="13">
        <f t="shared" si="1"/>
        <v>1.9377111367511957</v>
      </c>
      <c r="Q152" s="13">
        <f t="shared" si="1"/>
        <v>3.3741061004170625</v>
      </c>
      <c r="R152" s="13">
        <f t="shared" si="1"/>
        <v>11.735562401609622</v>
      </c>
      <c r="S152" s="13">
        <f t="shared" si="1"/>
        <v>11.445255175551146</v>
      </c>
      <c r="T152" s="13">
        <f t="shared" si="1"/>
        <v>16.853918728875847</v>
      </c>
      <c r="U152" s="13">
        <f t="shared" si="1"/>
        <v>6.1860013498670092</v>
      </c>
      <c r="V152" s="13">
        <f t="shared" si="1"/>
        <v>58.305654702821506</v>
      </c>
      <c r="W152" s="13">
        <f t="shared" si="1"/>
        <v>80.300998951769799</v>
      </c>
      <c r="X152" s="13">
        <f t="shared" si="1"/>
        <v>10.467674020246209</v>
      </c>
      <c r="Y152" s="13">
        <f t="shared" si="1"/>
        <v>11.70944437138772</v>
      </c>
      <c r="Z152" s="13">
        <f t="shared" si="1"/>
        <v>4.5004279667231462</v>
      </c>
      <c r="AA152" s="13">
        <f t="shared" si="1"/>
        <v>4.6430859990877256</v>
      </c>
      <c r="AB152" s="13">
        <f t="shared" si="1"/>
        <v>31.468222857305101</v>
      </c>
      <c r="AC152" s="13">
        <f t="shared" si="1"/>
        <v>622.39543658216269</v>
      </c>
      <c r="AD152" s="13">
        <f t="shared" si="1"/>
        <v>12.862107341240108</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195.31286197877927</v>
      </c>
      <c r="F154" s="13">
        <f>F141 + F153 - IF(OR($B$6=2005,$B$6&gt;=2020),SUM(F99:F122),0) + IF(AND(OR($B$4="AT",$B$4="BE",$B$4="CH",$B$4="GB",$B$4="IE",$B$4="LT",$B$4="LU",$B$4="NL"),SUM(F143:F149)&gt;0),SUM(F143:F149)-SUM(F27:F33),0)</f>
        <v>202.51689598472066</v>
      </c>
      <c r="G154" s="13">
        <f>G141 + G153 + IF(AND(OR($B$4="AT",$B$4="BE",$B$4="CH",$B$4="GB",$B$4="IE",$B$4="LT",$B$4="LU",$B$4="NL"),SUM(G143:G149)&gt;0),SUM(G143:G149)-SUM(G27:G33),0)</f>
        <v>612.05670333472949</v>
      </c>
      <c r="H154" s="13">
        <f t="shared" ref="H154:AD154" si="2">H141 + H153 + IF(AND(OR($B$4="AT",$B$4="BE",$B$4="CH",$B$4="GB",$B$4="IE",$B$4="LT",$B$4="LU",$B$4="NL"),SUM(H143:H149)&gt;0),SUM(H143:H149)-SUM(H27:H33),0)</f>
        <v>79.635386385332794</v>
      </c>
      <c r="I154" s="13" t="s">
        <v>391</v>
      </c>
      <c r="J154" s="13" t="s">
        <v>391</v>
      </c>
      <c r="K154" s="13" t="s">
        <v>391</v>
      </c>
      <c r="L154" s="13" t="s">
        <v>391</v>
      </c>
      <c r="M154" s="13">
        <f t="shared" si="2"/>
        <v>954.89820927848007</v>
      </c>
      <c r="N154" s="13">
        <f t="shared" si="2"/>
        <v>114.25732029239096</v>
      </c>
      <c r="O154" s="13">
        <f t="shared" si="2"/>
        <v>1.6231821444918844</v>
      </c>
      <c r="P154" s="13">
        <f t="shared" si="2"/>
        <v>1.9377111367511957</v>
      </c>
      <c r="Q154" s="13">
        <f t="shared" si="2"/>
        <v>3.3741061004170625</v>
      </c>
      <c r="R154" s="13">
        <f t="shared" si="2"/>
        <v>11.735562401609622</v>
      </c>
      <c r="S154" s="13">
        <f t="shared" si="2"/>
        <v>11.445255175551146</v>
      </c>
      <c r="T154" s="13">
        <f t="shared" si="2"/>
        <v>16.853918728875847</v>
      </c>
      <c r="U154" s="13">
        <f t="shared" si="2"/>
        <v>6.1860013498670092</v>
      </c>
      <c r="V154" s="13">
        <f t="shared" si="2"/>
        <v>58.305654702821506</v>
      </c>
      <c r="W154" s="13">
        <f t="shared" si="2"/>
        <v>80.300998951769799</v>
      </c>
      <c r="X154" s="13">
        <f t="shared" si="2"/>
        <v>10.467674020246209</v>
      </c>
      <c r="Y154" s="13">
        <f t="shared" si="2"/>
        <v>11.70944437138772</v>
      </c>
      <c r="Z154" s="13">
        <f t="shared" si="2"/>
        <v>4.5004279667231462</v>
      </c>
      <c r="AA154" s="13">
        <f t="shared" si="2"/>
        <v>4.6430859990877256</v>
      </c>
      <c r="AB154" s="13">
        <f t="shared" si="2"/>
        <v>31.468222857305101</v>
      </c>
      <c r="AC154" s="13">
        <f t="shared" si="2"/>
        <v>622.39543658216269</v>
      </c>
      <c r="AD154" s="13">
        <f t="shared" si="2"/>
        <v>12.862107341240108</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t="s">
        <v>391</v>
      </c>
      <c r="J157" s="138" t="s">
        <v>391</v>
      </c>
      <c r="K157" s="138" t="s">
        <v>391</v>
      </c>
      <c r="L157" s="138" t="s">
        <v>391</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t="s">
        <v>391</v>
      </c>
      <c r="J158" s="138" t="s">
        <v>391</v>
      </c>
      <c r="K158" s="138" t="s">
        <v>391</v>
      </c>
      <c r="L158" s="138" t="s">
        <v>391</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391</v>
      </c>
      <c r="J159" s="138" t="s">
        <v>391</v>
      </c>
      <c r="K159" s="138" t="s">
        <v>391</v>
      </c>
      <c r="L159" s="138" t="s">
        <v>391</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391</v>
      </c>
      <c r="J160" s="138" t="s">
        <v>391</v>
      </c>
      <c r="K160" s="138" t="s">
        <v>391</v>
      </c>
      <c r="L160" s="138" t="s">
        <v>391</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391</v>
      </c>
      <c r="J161" s="138" t="s">
        <v>391</v>
      </c>
      <c r="K161" s="138" t="s">
        <v>391</v>
      </c>
      <c r="L161" s="138" t="s">
        <v>391</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391</v>
      </c>
      <c r="J162" s="142" t="s">
        <v>391</v>
      </c>
      <c r="K162" s="142" t="s">
        <v>391</v>
      </c>
      <c r="L162" s="142" t="s">
        <v>391</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391</v>
      </c>
      <c r="J163" s="142" t="s">
        <v>391</v>
      </c>
      <c r="K163" s="142" t="s">
        <v>391</v>
      </c>
      <c r="L163" s="142" t="s">
        <v>391</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391</v>
      </c>
      <c r="J164" s="142" t="s">
        <v>391</v>
      </c>
      <c r="K164" s="142" t="s">
        <v>391</v>
      </c>
      <c r="L164" s="142" t="s">
        <v>391</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topLeftCell="A133" zoomScale="80" zoomScaleNormal="80" workbookViewId="0">
      <selection activeCell="I154" sqref="I154:L1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1995</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1995</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39.717971370733856</v>
      </c>
      <c r="F14" s="135">
        <v>0.47628407960091618</v>
      </c>
      <c r="G14" s="135">
        <v>450.14511462583232</v>
      </c>
      <c r="H14" s="135">
        <v>9.8970000000000004E-4</v>
      </c>
      <c r="I14" s="135" t="s">
        <v>391</v>
      </c>
      <c r="J14" s="135" t="s">
        <v>391</v>
      </c>
      <c r="K14" s="135" t="s">
        <v>391</v>
      </c>
      <c r="L14" s="135" t="s">
        <v>391</v>
      </c>
      <c r="M14" s="135">
        <v>23.517369501266096</v>
      </c>
      <c r="N14" s="135">
        <v>2.4593276450696324</v>
      </c>
      <c r="O14" s="135">
        <v>0.36137521374256898</v>
      </c>
      <c r="P14" s="135">
        <v>0.44476345141111095</v>
      </c>
      <c r="Q14" s="135">
        <v>1.9826081472226587</v>
      </c>
      <c r="R14" s="135">
        <v>1.3077189803473934</v>
      </c>
      <c r="S14" s="135">
        <v>0.55291044211731533</v>
      </c>
      <c r="T14" s="135">
        <v>16.675005432081583</v>
      </c>
      <c r="U14" s="135">
        <v>5.2691158207384445</v>
      </c>
      <c r="V14" s="135">
        <v>6.6492701123218527</v>
      </c>
      <c r="W14" s="135">
        <v>11.233559579467888</v>
      </c>
      <c r="X14" s="135">
        <v>1.8201412840000001E-3</v>
      </c>
      <c r="Y14" s="135">
        <v>5.6159339048027484E-3</v>
      </c>
      <c r="Z14" s="135">
        <v>4.6634914048027483E-3</v>
      </c>
      <c r="AA14" s="135">
        <v>7.2328523599999998E-4</v>
      </c>
      <c r="AB14" s="135">
        <v>1.2822851829605497E-2</v>
      </c>
      <c r="AC14" s="135">
        <v>1.4258204999999999</v>
      </c>
      <c r="AD14" s="135">
        <v>1.7496272445000001</v>
      </c>
      <c r="AE14" s="136"/>
      <c r="AF14" s="137">
        <v>60783.000000000007</v>
      </c>
      <c r="AG14" s="137">
        <v>114165</v>
      </c>
      <c r="AH14" s="137">
        <v>64976.399999999994</v>
      </c>
      <c r="AI14" s="137">
        <v>1308</v>
      </c>
      <c r="AJ14" s="137">
        <v>1085</v>
      </c>
      <c r="AK14" s="137" t="s">
        <v>392</v>
      </c>
      <c r="AL14" s="137" t="s">
        <v>49</v>
      </c>
    </row>
    <row r="15" spans="1:38" s="1" customFormat="1" ht="26.25" customHeight="1" thickBot="1" x14ac:dyDescent="0.25">
      <c r="A15" s="62" t="s">
        <v>53</v>
      </c>
      <c r="B15" s="62" t="s">
        <v>54</v>
      </c>
      <c r="C15" s="63" t="s">
        <v>55</v>
      </c>
      <c r="D15" s="64"/>
      <c r="E15" s="135">
        <v>3.0841952999999998</v>
      </c>
      <c r="F15" s="135" t="s">
        <v>393</v>
      </c>
      <c r="G15" s="135">
        <v>18.785787110699996</v>
      </c>
      <c r="H15" s="135" t="s">
        <v>396</v>
      </c>
      <c r="I15" s="135" t="s">
        <v>391</v>
      </c>
      <c r="J15" s="135" t="s">
        <v>391</v>
      </c>
      <c r="K15" s="135" t="s">
        <v>391</v>
      </c>
      <c r="L15" s="135" t="s">
        <v>391</v>
      </c>
      <c r="M15" s="135">
        <v>0.11934089384251868</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22185.599999999999</v>
      </c>
      <c r="AG15" s="137" t="s">
        <v>394</v>
      </c>
      <c r="AH15" s="137">
        <v>10991.7</v>
      </c>
      <c r="AI15" s="137" t="s">
        <v>394</v>
      </c>
      <c r="AJ15" s="137" t="s">
        <v>394</v>
      </c>
      <c r="AK15" s="137" t="s">
        <v>392</v>
      </c>
      <c r="AL15" s="137" t="s">
        <v>49</v>
      </c>
    </row>
    <row r="16" spans="1:38" s="1" customFormat="1" ht="26.25" customHeight="1" thickBot="1" x14ac:dyDescent="0.25">
      <c r="A16" s="62" t="s">
        <v>53</v>
      </c>
      <c r="B16" s="62" t="s">
        <v>56</v>
      </c>
      <c r="C16" s="63" t="s">
        <v>57</v>
      </c>
      <c r="D16" s="64"/>
      <c r="E16" s="135">
        <v>1.6440907930000002</v>
      </c>
      <c r="F16" s="135">
        <v>0.19763307350000003</v>
      </c>
      <c r="G16" s="135">
        <v>0.89222085386723882</v>
      </c>
      <c r="H16" s="135" t="s">
        <v>396</v>
      </c>
      <c r="I16" s="135" t="s">
        <v>391</v>
      </c>
      <c r="J16" s="135" t="s">
        <v>391</v>
      </c>
      <c r="K16" s="135" t="s">
        <v>391</v>
      </c>
      <c r="L16" s="135" t="s">
        <v>391</v>
      </c>
      <c r="M16" s="135">
        <v>1.5737326404999998</v>
      </c>
      <c r="N16" s="135">
        <v>3.1585103395E-3</v>
      </c>
      <c r="O16" s="135">
        <v>1.4617455505000002E-4</v>
      </c>
      <c r="P16" s="135">
        <v>3.0167970300000006E-3</v>
      </c>
      <c r="Q16" s="135">
        <v>2.8031354500000004E-3</v>
      </c>
      <c r="R16" s="135">
        <v>5.1519951285000001E-3</v>
      </c>
      <c r="S16" s="135">
        <v>2.4337350257000001E-3</v>
      </c>
      <c r="T16" s="135">
        <v>1.3352607284999999E-3</v>
      </c>
      <c r="U16" s="135">
        <v>2.8634748809999999E-3</v>
      </c>
      <c r="V16" s="135">
        <v>1.9439787984999998E-2</v>
      </c>
      <c r="W16" s="135">
        <v>1.0377906851399998</v>
      </c>
      <c r="X16" s="135">
        <v>1.580276404E-2</v>
      </c>
      <c r="Y16" s="135">
        <v>1.8684344050000003E-2</v>
      </c>
      <c r="Z16" s="135">
        <v>6.4249339500000021E-3</v>
      </c>
      <c r="AA16" s="135">
        <v>6.2672660600000011E-3</v>
      </c>
      <c r="AB16" s="135">
        <v>4.7179308100000004E-2</v>
      </c>
      <c r="AC16" s="135">
        <v>3.5903999999999994E-5</v>
      </c>
      <c r="AD16" s="135">
        <v>2.1216000000000003E-8</v>
      </c>
      <c r="AE16" s="136"/>
      <c r="AF16" s="137">
        <v>163.19999999999999</v>
      </c>
      <c r="AG16" s="137">
        <v>3636.0909999999999</v>
      </c>
      <c r="AH16" s="137">
        <v>5550.3945000000012</v>
      </c>
      <c r="AI16" s="137" t="s">
        <v>394</v>
      </c>
      <c r="AJ16" s="137" t="s">
        <v>394</v>
      </c>
      <c r="AK16" s="137" t="s">
        <v>392</v>
      </c>
      <c r="AL16" s="137" t="s">
        <v>49</v>
      </c>
    </row>
    <row r="17" spans="1:38" s="2" customFormat="1" ht="26.25" customHeight="1" thickBot="1" x14ac:dyDescent="0.25">
      <c r="A17" s="62" t="s">
        <v>53</v>
      </c>
      <c r="B17" s="62" t="s">
        <v>58</v>
      </c>
      <c r="C17" s="63" t="s">
        <v>59</v>
      </c>
      <c r="D17" s="64"/>
      <c r="E17" s="135">
        <v>2.2725</v>
      </c>
      <c r="F17" s="135" t="s">
        <v>393</v>
      </c>
      <c r="G17" s="135">
        <v>2.2506800234129414</v>
      </c>
      <c r="H17" s="135" t="s">
        <v>393</v>
      </c>
      <c r="I17" s="135" t="s">
        <v>391</v>
      </c>
      <c r="J17" s="135" t="s">
        <v>391</v>
      </c>
      <c r="K17" s="135" t="s">
        <v>391</v>
      </c>
      <c r="L17" s="135" t="s">
        <v>391</v>
      </c>
      <c r="M17" s="135">
        <v>77.940782240349421</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1300</v>
      </c>
      <c r="AG17" s="137">
        <v>5146.2946835312569</v>
      </c>
      <c r="AH17" s="137">
        <v>10186.268917272035</v>
      </c>
      <c r="AI17" s="137">
        <v>5</v>
      </c>
      <c r="AJ17" s="137" t="s">
        <v>394</v>
      </c>
      <c r="AK17" s="137" t="s">
        <v>392</v>
      </c>
      <c r="AL17" s="137" t="s">
        <v>49</v>
      </c>
    </row>
    <row r="18" spans="1:38" s="2" customFormat="1" ht="26.25" customHeight="1" thickBot="1" x14ac:dyDescent="0.25">
      <c r="A18" s="62" t="s">
        <v>53</v>
      </c>
      <c r="B18" s="62" t="s">
        <v>60</v>
      </c>
      <c r="C18" s="63" t="s">
        <v>61</v>
      </c>
      <c r="D18" s="64"/>
      <c r="E18" s="135">
        <v>0.50249456800000003</v>
      </c>
      <c r="F18" s="135" t="s">
        <v>393</v>
      </c>
      <c r="G18" s="135">
        <v>1.177373929</v>
      </c>
      <c r="H18" s="135" t="s">
        <v>393</v>
      </c>
      <c r="I18" s="135" t="s">
        <v>391</v>
      </c>
      <c r="J18" s="135" t="s">
        <v>391</v>
      </c>
      <c r="K18" s="135" t="s">
        <v>391</v>
      </c>
      <c r="L18" s="135" t="s">
        <v>391</v>
      </c>
      <c r="M18" s="135">
        <v>0.15910919600000001</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643.20000000000005</v>
      </c>
      <c r="AG18" s="137">
        <v>56.816000000000003</v>
      </c>
      <c r="AH18" s="137">
        <v>2198.7000000000003</v>
      </c>
      <c r="AI18" s="137" t="s">
        <v>394</v>
      </c>
      <c r="AJ18" s="137" t="s">
        <v>394</v>
      </c>
      <c r="AK18" s="137" t="s">
        <v>392</v>
      </c>
      <c r="AL18" s="137" t="s">
        <v>49</v>
      </c>
    </row>
    <row r="19" spans="1:38" s="2" customFormat="1" ht="26.25" customHeight="1" thickBot="1" x14ac:dyDescent="0.25">
      <c r="A19" s="62" t="s">
        <v>53</v>
      </c>
      <c r="B19" s="62" t="s">
        <v>62</v>
      </c>
      <c r="C19" s="63" t="s">
        <v>63</v>
      </c>
      <c r="D19" s="64"/>
      <c r="E19" s="135">
        <v>2.6221033380736261</v>
      </c>
      <c r="F19" s="135">
        <v>0.46563133660937023</v>
      </c>
      <c r="G19" s="135">
        <v>5.3782818548983116</v>
      </c>
      <c r="H19" s="135" t="s">
        <v>396</v>
      </c>
      <c r="I19" s="135" t="s">
        <v>391</v>
      </c>
      <c r="J19" s="135" t="s">
        <v>391</v>
      </c>
      <c r="K19" s="135" t="s">
        <v>391</v>
      </c>
      <c r="L19" s="135" t="s">
        <v>391</v>
      </c>
      <c r="M19" s="135">
        <v>0.9785408016639886</v>
      </c>
      <c r="N19" s="135">
        <v>4.9239777399700133E-2</v>
      </c>
      <c r="O19" s="135">
        <v>6.8666378724819275E-4</v>
      </c>
      <c r="P19" s="135">
        <v>1.179440164891565E-2</v>
      </c>
      <c r="Q19" s="135">
        <v>3.1299663609103056E-3</v>
      </c>
      <c r="R19" s="135">
        <v>5.6668914269183412E-3</v>
      </c>
      <c r="S19" s="135">
        <v>7.0134858853836681E-3</v>
      </c>
      <c r="T19" s="135">
        <v>4.9674851269183402E-3</v>
      </c>
      <c r="U19" s="135">
        <v>1.8752248893279771E-3</v>
      </c>
      <c r="V19" s="135">
        <v>0.16263212743464522</v>
      </c>
      <c r="W19" s="135">
        <v>8.6046878076733585E-2</v>
      </c>
      <c r="X19" s="135">
        <v>3.3159378298554198E-2</v>
      </c>
      <c r="Y19" s="135">
        <v>0.10801113276639886</v>
      </c>
      <c r="Z19" s="135">
        <v>3.0719283870013363E-2</v>
      </c>
      <c r="AA19" s="135">
        <v>2.7966764197831298E-2</v>
      </c>
      <c r="AB19" s="135">
        <v>0.19985655913279771</v>
      </c>
      <c r="AC19" s="135">
        <v>8.1856713999999995E-4</v>
      </c>
      <c r="AD19" s="135">
        <v>6.1973340142000004E-2</v>
      </c>
      <c r="AE19" s="136"/>
      <c r="AF19" s="137">
        <v>2693.4</v>
      </c>
      <c r="AG19" s="137">
        <v>364.54700000000003</v>
      </c>
      <c r="AH19" s="137">
        <v>15909.763609103053</v>
      </c>
      <c r="AI19" s="137" t="s">
        <v>394</v>
      </c>
      <c r="AJ19" s="137" t="s">
        <v>394</v>
      </c>
      <c r="AK19" s="137" t="s">
        <v>392</v>
      </c>
      <c r="AL19" s="137" t="s">
        <v>49</v>
      </c>
    </row>
    <row r="20" spans="1:38" s="2" customFormat="1" ht="26.25" customHeight="1" thickBot="1" x14ac:dyDescent="0.25">
      <c r="A20" s="62" t="s">
        <v>53</v>
      </c>
      <c r="B20" s="62" t="s">
        <v>64</v>
      </c>
      <c r="C20" s="63" t="s">
        <v>65</v>
      </c>
      <c r="D20" s="64"/>
      <c r="E20" s="135">
        <v>0.19942618400000001</v>
      </c>
      <c r="F20" s="135">
        <v>4.1360030399999997E-2</v>
      </c>
      <c r="G20" s="135">
        <v>0.34896464599999999</v>
      </c>
      <c r="H20" s="135" t="s">
        <v>396</v>
      </c>
      <c r="I20" s="135" t="s">
        <v>391</v>
      </c>
      <c r="J20" s="135" t="s">
        <v>391</v>
      </c>
      <c r="K20" s="135" t="s">
        <v>391</v>
      </c>
      <c r="L20" s="135" t="s">
        <v>391</v>
      </c>
      <c r="M20" s="135">
        <v>8.0960848000000002E-2</v>
      </c>
      <c r="N20" s="135">
        <v>3.8361878000000003E-3</v>
      </c>
      <c r="O20" s="135">
        <v>5.3461620000000011E-5</v>
      </c>
      <c r="P20" s="135">
        <v>1.0611711999999999E-3</v>
      </c>
      <c r="Q20" s="135">
        <v>2.6983599999999997E-4</v>
      </c>
      <c r="R20" s="135">
        <v>4.3534740000000002E-4</v>
      </c>
      <c r="S20" s="135">
        <v>5.3645188000000013E-4</v>
      </c>
      <c r="T20" s="135">
        <v>3.9026980000000006E-4</v>
      </c>
      <c r="U20" s="135">
        <v>1.5662280000000001E-4</v>
      </c>
      <c r="V20" s="135">
        <v>1.1449874000000001E-2</v>
      </c>
      <c r="W20" s="135">
        <v>6.7791199999999996E-3</v>
      </c>
      <c r="X20" s="135">
        <v>2.6880200000000002E-3</v>
      </c>
      <c r="Y20" s="135">
        <v>8.4752511999999988E-3</v>
      </c>
      <c r="Z20" s="135">
        <v>2.6118095999999999E-3</v>
      </c>
      <c r="AA20" s="135">
        <v>2.4016519999999998E-3</v>
      </c>
      <c r="AB20" s="135">
        <v>1.6176732799999999E-2</v>
      </c>
      <c r="AC20" s="135">
        <v>5.2988960000000001E-5</v>
      </c>
      <c r="AD20" s="135">
        <v>4.8293809040000002E-3</v>
      </c>
      <c r="AE20" s="136"/>
      <c r="AF20" s="137">
        <v>160.80000000000001</v>
      </c>
      <c r="AG20" s="137">
        <v>28.408000000000001</v>
      </c>
      <c r="AH20" s="137">
        <v>1513.8</v>
      </c>
      <c r="AI20" s="137">
        <v>298</v>
      </c>
      <c r="AJ20" s="137" t="s">
        <v>394</v>
      </c>
      <c r="AK20" s="137" t="s">
        <v>392</v>
      </c>
      <c r="AL20" s="137" t="s">
        <v>49</v>
      </c>
    </row>
    <row r="21" spans="1:38" s="2" customFormat="1" ht="26.25" customHeight="1" thickBot="1" x14ac:dyDescent="0.25">
      <c r="A21" s="62" t="s">
        <v>53</v>
      </c>
      <c r="B21" s="62" t="s">
        <v>66</v>
      </c>
      <c r="C21" s="63" t="s">
        <v>67</v>
      </c>
      <c r="D21" s="64"/>
      <c r="E21" s="135">
        <v>3.0777175150000002</v>
      </c>
      <c r="F21" s="135">
        <v>0.80878892400000002</v>
      </c>
      <c r="G21" s="135">
        <v>7.530029135660028</v>
      </c>
      <c r="H21" s="135">
        <v>1.194E-3</v>
      </c>
      <c r="I21" s="135" t="s">
        <v>391</v>
      </c>
      <c r="J21" s="135" t="s">
        <v>391</v>
      </c>
      <c r="K21" s="135" t="s">
        <v>391</v>
      </c>
      <c r="L21" s="135" t="s">
        <v>391</v>
      </c>
      <c r="M21" s="135">
        <v>2.0372204050000002</v>
      </c>
      <c r="N21" s="135">
        <v>0.14372575520000003</v>
      </c>
      <c r="O21" s="135">
        <v>1.453264328E-2</v>
      </c>
      <c r="P21" s="135">
        <v>1.6032354500000002E-2</v>
      </c>
      <c r="Q21" s="135">
        <v>5.2850879999999994E-3</v>
      </c>
      <c r="R21" s="135">
        <v>3.5479530100000004E-2</v>
      </c>
      <c r="S21" s="135">
        <v>2.194854802E-2</v>
      </c>
      <c r="T21" s="135">
        <v>1.35094754E-2</v>
      </c>
      <c r="U21" s="135">
        <v>3.3103666000000001E-3</v>
      </c>
      <c r="V21" s="135">
        <v>0.79107219600000001</v>
      </c>
      <c r="W21" s="135">
        <v>0.28845550900000005</v>
      </c>
      <c r="X21" s="135">
        <v>6.6770186499999995E-2</v>
      </c>
      <c r="Y21" s="135">
        <v>0.1612396395</v>
      </c>
      <c r="Z21" s="135">
        <v>4.79648035E-2</v>
      </c>
      <c r="AA21" s="135">
        <v>4.1480333500000001E-2</v>
      </c>
      <c r="AB21" s="135">
        <v>0.31745496300000003</v>
      </c>
      <c r="AC21" s="135">
        <v>6.2477421000000002E-3</v>
      </c>
      <c r="AD21" s="135">
        <v>0.147765483758</v>
      </c>
      <c r="AE21" s="136"/>
      <c r="AF21" s="137">
        <v>3477.6000000000004</v>
      </c>
      <c r="AG21" s="137">
        <v>868.85500000000002</v>
      </c>
      <c r="AH21" s="137">
        <v>15064.2</v>
      </c>
      <c r="AI21" s="137">
        <v>995</v>
      </c>
      <c r="AJ21" s="137" t="s">
        <v>394</v>
      </c>
      <c r="AK21" s="137" t="s">
        <v>392</v>
      </c>
      <c r="AL21" s="137" t="s">
        <v>49</v>
      </c>
    </row>
    <row r="22" spans="1:38" s="2" customFormat="1" ht="26.25" customHeight="1" thickBot="1" x14ac:dyDescent="0.25">
      <c r="A22" s="62" t="s">
        <v>53</v>
      </c>
      <c r="B22" s="66" t="s">
        <v>68</v>
      </c>
      <c r="C22" s="63" t="s">
        <v>69</v>
      </c>
      <c r="D22" s="64"/>
      <c r="E22" s="135">
        <v>8.9335313281000008</v>
      </c>
      <c r="F22" s="135">
        <v>3.9854826000000003E-2</v>
      </c>
      <c r="G22" s="135">
        <v>2.3783107916000006</v>
      </c>
      <c r="H22" s="135" t="s">
        <v>396</v>
      </c>
      <c r="I22" s="135" t="s">
        <v>391</v>
      </c>
      <c r="J22" s="135" t="s">
        <v>391</v>
      </c>
      <c r="K22" s="135" t="s">
        <v>391</v>
      </c>
      <c r="L22" s="135" t="s">
        <v>391</v>
      </c>
      <c r="M22" s="135">
        <v>6.7854818924361009</v>
      </c>
      <c r="N22" s="135">
        <v>0.21698738600000003</v>
      </c>
      <c r="O22" s="135">
        <v>1.7713256E-2</v>
      </c>
      <c r="P22" s="135">
        <v>0.13284942000000002</v>
      </c>
      <c r="Q22" s="135">
        <v>5.8675160500000004E-2</v>
      </c>
      <c r="R22" s="135">
        <v>9.0780437000000005E-2</v>
      </c>
      <c r="S22" s="135">
        <v>0.14325595789999998</v>
      </c>
      <c r="T22" s="135">
        <v>0.10849369300000002</v>
      </c>
      <c r="U22" s="135">
        <v>5.6018172100000006E-2</v>
      </c>
      <c r="V22" s="135">
        <v>0.93880256800000006</v>
      </c>
      <c r="W22" s="135">
        <v>9.0780436999999999E-3</v>
      </c>
      <c r="X22" s="135">
        <v>1.4392020499999998E-4</v>
      </c>
      <c r="Y22" s="135">
        <v>6.1996395999999992E-4</v>
      </c>
      <c r="Z22" s="135">
        <v>6.1996395999999992E-4</v>
      </c>
      <c r="AA22" s="135">
        <v>9.5208751000000022E-5</v>
      </c>
      <c r="AB22" s="135">
        <v>1.479056876E-3</v>
      </c>
      <c r="AC22" s="135">
        <v>1.0185122200000001E-2</v>
      </c>
      <c r="AD22" s="135">
        <v>0.228058171</v>
      </c>
      <c r="AE22" s="136"/>
      <c r="AF22" s="137">
        <v>5575.4000000000005</v>
      </c>
      <c r="AG22" s="137">
        <v>2061.0360000000001</v>
      </c>
      <c r="AH22" s="137">
        <v>14861.7</v>
      </c>
      <c r="AI22" s="137">
        <v>4</v>
      </c>
      <c r="AJ22" s="137" t="s">
        <v>394</v>
      </c>
      <c r="AK22" s="137" t="s">
        <v>392</v>
      </c>
      <c r="AL22" s="137" t="s">
        <v>49</v>
      </c>
    </row>
    <row r="23" spans="1:38" s="2" customFormat="1" ht="26.25" customHeight="1" thickBot="1" x14ac:dyDescent="0.25">
      <c r="A23" s="62" t="s">
        <v>70</v>
      </c>
      <c r="B23" s="66" t="s">
        <v>364</v>
      </c>
      <c r="C23" s="63" t="s">
        <v>360</v>
      </c>
      <c r="D23" s="109"/>
      <c r="E23" s="135">
        <v>1.7824427110000001</v>
      </c>
      <c r="F23" s="135">
        <v>0.30598360650000006</v>
      </c>
      <c r="G23" s="135">
        <v>4.7E-2</v>
      </c>
      <c r="H23" s="135">
        <v>3.4968E-4</v>
      </c>
      <c r="I23" s="135" t="s">
        <v>391</v>
      </c>
      <c r="J23" s="135" t="s">
        <v>391</v>
      </c>
      <c r="K23" s="135" t="s">
        <v>391</v>
      </c>
      <c r="L23" s="135" t="s">
        <v>391</v>
      </c>
      <c r="M23" s="135">
        <v>0.83621741999999999</v>
      </c>
      <c r="N23" s="135">
        <v>1.6167999999999998E-2</v>
      </c>
      <c r="O23" s="135">
        <v>4.6999999999999999E-4</v>
      </c>
      <c r="P23" s="135">
        <v>2.0210000000000001E-4</v>
      </c>
      <c r="Q23" s="135">
        <v>1.0104999999999999E-3</v>
      </c>
      <c r="R23" s="135">
        <v>2.3500000000000001E-3</v>
      </c>
      <c r="S23" s="135">
        <v>7.9899999999999999E-2</v>
      </c>
      <c r="T23" s="135">
        <v>3.29E-3</v>
      </c>
      <c r="U23" s="135">
        <v>4.6999999999999999E-4</v>
      </c>
      <c r="V23" s="135">
        <v>4.7E-2</v>
      </c>
      <c r="W23" s="135" t="s">
        <v>392</v>
      </c>
      <c r="X23" s="135">
        <v>1.41E-3</v>
      </c>
      <c r="Y23" s="135">
        <v>2.3500000000000001E-3</v>
      </c>
      <c r="Z23" s="135" t="s">
        <v>392</v>
      </c>
      <c r="AA23" s="135" t="s">
        <v>392</v>
      </c>
      <c r="AB23" s="135">
        <v>3.7600000000000003E-3</v>
      </c>
      <c r="AC23" s="135" t="s">
        <v>392</v>
      </c>
      <c r="AD23" s="135" t="s">
        <v>392</v>
      </c>
      <c r="AE23" s="136"/>
      <c r="AF23" s="137">
        <v>2021</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7.8167276490000006</v>
      </c>
      <c r="F24" s="135">
        <v>1.3633490944000002</v>
      </c>
      <c r="G24" s="135">
        <v>18.930919568064713</v>
      </c>
      <c r="H24" s="135">
        <v>8.34E-4</v>
      </c>
      <c r="I24" s="135" t="s">
        <v>391</v>
      </c>
      <c r="J24" s="135" t="s">
        <v>391</v>
      </c>
      <c r="K24" s="135" t="s">
        <v>391</v>
      </c>
      <c r="L24" s="135" t="s">
        <v>391</v>
      </c>
      <c r="M24" s="135">
        <v>3.4938154030000002</v>
      </c>
      <c r="N24" s="135">
        <v>0.23348399649999999</v>
      </c>
      <c r="O24" s="135">
        <v>1.1992476950000001E-2</v>
      </c>
      <c r="P24" s="135">
        <v>3.2218452700000004E-2</v>
      </c>
      <c r="Q24" s="135">
        <v>1.0145752000000001E-2</v>
      </c>
      <c r="R24" s="135">
        <v>3.9886448999999997E-2</v>
      </c>
      <c r="S24" s="135">
        <v>3.4293722200000001E-2</v>
      </c>
      <c r="T24" s="135">
        <v>2.2622542500000002E-2</v>
      </c>
      <c r="U24" s="135">
        <v>6.2295144000000004E-3</v>
      </c>
      <c r="V24" s="135">
        <v>0.98177803499999994</v>
      </c>
      <c r="W24" s="135">
        <v>0.42409297899999998</v>
      </c>
      <c r="X24" s="135">
        <v>0.12208433149999999</v>
      </c>
      <c r="Y24" s="135">
        <v>0.34827813569999999</v>
      </c>
      <c r="Z24" s="135">
        <v>9.4628818100000012E-2</v>
      </c>
      <c r="AA24" s="135">
        <v>8.3026800499999998E-2</v>
      </c>
      <c r="AB24" s="135">
        <v>0.64801808579999998</v>
      </c>
      <c r="AC24" s="135">
        <v>6.6081640599999995E-3</v>
      </c>
      <c r="AD24" s="135">
        <v>0.27099117749999996</v>
      </c>
      <c r="AE24" s="136"/>
      <c r="AF24" s="137">
        <v>9797</v>
      </c>
      <c r="AG24" s="137">
        <v>1593.8130000000001</v>
      </c>
      <c r="AH24" s="137">
        <v>33412.5</v>
      </c>
      <c r="AI24" s="137">
        <v>695</v>
      </c>
      <c r="AJ24" s="137" t="s">
        <v>394</v>
      </c>
      <c r="AK24" s="137" t="s">
        <v>392</v>
      </c>
      <c r="AL24" s="137" t="s">
        <v>49</v>
      </c>
    </row>
    <row r="25" spans="1:38" s="2" customFormat="1" ht="26.25" customHeight="1" thickBot="1" x14ac:dyDescent="0.25">
      <c r="A25" s="62" t="s">
        <v>73</v>
      </c>
      <c r="B25" s="66" t="s">
        <v>74</v>
      </c>
      <c r="C25" s="68" t="s">
        <v>75</v>
      </c>
      <c r="D25" s="64"/>
      <c r="E25" s="135">
        <v>0.3064702681886865</v>
      </c>
      <c r="F25" s="135">
        <v>3.7792129992680924E-2</v>
      </c>
      <c r="G25" s="135">
        <v>2.0773202256247052E-2</v>
      </c>
      <c r="H25" s="135" t="s">
        <v>396</v>
      </c>
      <c r="I25" s="135" t="s">
        <v>391</v>
      </c>
      <c r="J25" s="135" t="s">
        <v>391</v>
      </c>
      <c r="K25" s="135" t="s">
        <v>391</v>
      </c>
      <c r="L25" s="135" t="s">
        <v>391</v>
      </c>
      <c r="M25" s="135">
        <v>0.2254658951918154</v>
      </c>
      <c r="N25" s="135">
        <v>1.1747691546965105E-5</v>
      </c>
      <c r="O25" s="135">
        <v>9.7897429558042562E-7</v>
      </c>
      <c r="P25" s="135">
        <v>1.1747691546965107E-4</v>
      </c>
      <c r="Q25" s="135">
        <v>1.9579485911608512E-6</v>
      </c>
      <c r="R25" s="135">
        <v>1.9579485911608513E-4</v>
      </c>
      <c r="S25" s="135">
        <v>1.2726665842545531E-4</v>
      </c>
      <c r="T25" s="135">
        <v>4.8948714779021275E-6</v>
      </c>
      <c r="U25" s="135">
        <v>1.9579485911608512E-6</v>
      </c>
      <c r="V25" s="135">
        <v>4.1116920414377872E-4</v>
      </c>
      <c r="W25" s="135">
        <v>1.762153732044766E-3</v>
      </c>
      <c r="X25" s="135" t="s">
        <v>396</v>
      </c>
      <c r="Y25" s="135" t="s">
        <v>396</v>
      </c>
      <c r="Z25" s="135" t="s">
        <v>396</v>
      </c>
      <c r="AA25" s="135" t="s">
        <v>396</v>
      </c>
      <c r="AB25" s="135" t="s">
        <v>392</v>
      </c>
      <c r="AC25" s="135" t="s">
        <v>396</v>
      </c>
      <c r="AD25" s="135" t="s">
        <v>396</v>
      </c>
      <c r="AE25" s="136"/>
      <c r="AF25" s="137">
        <v>953.69695048138487</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9.429589470838981E-4</v>
      </c>
      <c r="F26" s="135">
        <v>9.5407606341005498E-5</v>
      </c>
      <c r="G26" s="135">
        <v>6.2772429487957854E-5</v>
      </c>
      <c r="H26" s="135" t="s">
        <v>396</v>
      </c>
      <c r="I26" s="135" t="s">
        <v>391</v>
      </c>
      <c r="J26" s="135" t="s">
        <v>391</v>
      </c>
      <c r="K26" s="135" t="s">
        <v>391</v>
      </c>
      <c r="L26" s="135" t="s">
        <v>391</v>
      </c>
      <c r="M26" s="135">
        <v>9.3845910973184687E-4</v>
      </c>
      <c r="N26" s="135">
        <v>7.0111969837655838E-7</v>
      </c>
      <c r="O26" s="135">
        <v>1.7023934498740859E-7</v>
      </c>
      <c r="P26" s="135">
        <v>7.5982136769097341E-6</v>
      </c>
      <c r="Q26" s="135">
        <v>2.5661916238279564E-7</v>
      </c>
      <c r="R26" s="135">
        <v>5.7872081989704564E-6</v>
      </c>
      <c r="S26" s="135">
        <v>4.1013164160784838E-6</v>
      </c>
      <c r="T26" s="135">
        <v>1.941370583633323E-6</v>
      </c>
      <c r="U26" s="135">
        <v>1.7275963479077409E-7</v>
      </c>
      <c r="V26" s="135">
        <v>2.8732165822780622E-5</v>
      </c>
      <c r="W26" s="135">
        <v>4.5365216460579011E-6</v>
      </c>
      <c r="X26" s="135" t="s">
        <v>396</v>
      </c>
      <c r="Y26" s="135" t="s">
        <v>396</v>
      </c>
      <c r="Z26" s="135" t="s">
        <v>396</v>
      </c>
      <c r="AA26" s="135" t="s">
        <v>396</v>
      </c>
      <c r="AB26" s="135" t="s">
        <v>392</v>
      </c>
      <c r="AC26" s="135" t="s">
        <v>396</v>
      </c>
      <c r="AD26" s="135" t="s">
        <v>396</v>
      </c>
      <c r="AE26" s="136"/>
      <c r="AF26" s="137">
        <v>3.1290123159197019</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31.751450012162458</v>
      </c>
      <c r="F27" s="135">
        <v>70.901621605652679</v>
      </c>
      <c r="G27" s="135">
        <v>1.419598657922724</v>
      </c>
      <c r="H27" s="135">
        <v>0.14926477036827929</v>
      </c>
      <c r="I27" s="135" t="s">
        <v>391</v>
      </c>
      <c r="J27" s="135" t="s">
        <v>391</v>
      </c>
      <c r="K27" s="135" t="s">
        <v>391</v>
      </c>
      <c r="L27" s="135" t="s">
        <v>391</v>
      </c>
      <c r="M27" s="135">
        <v>554.77900561979038</v>
      </c>
      <c r="N27" s="135">
        <v>114.68646292642217</v>
      </c>
      <c r="O27" s="135">
        <v>2.5725962676873739E-3</v>
      </c>
      <c r="P27" s="135">
        <v>1.2036948100009054E-2</v>
      </c>
      <c r="Q27" s="135">
        <v>4.0743487832277934E-4</v>
      </c>
      <c r="R27" s="135">
        <v>1.8841142719321718E-2</v>
      </c>
      <c r="S27" s="135">
        <v>0.39933939706796606</v>
      </c>
      <c r="T27" s="135">
        <v>1.9173829798307104E-2</v>
      </c>
      <c r="U27" s="135">
        <v>2.5671087190500359E-3</v>
      </c>
      <c r="V27" s="135">
        <v>0.27278577808548687</v>
      </c>
      <c r="W27" s="135">
        <v>0.47676360000000007</v>
      </c>
      <c r="X27" s="135">
        <v>9.7612350920999996E-3</v>
      </c>
      <c r="Y27" s="135">
        <v>1.5376088779500001E-2</v>
      </c>
      <c r="Z27" s="135">
        <v>6.9598231804E-3</v>
      </c>
      <c r="AA27" s="135">
        <v>1.6823154837E-2</v>
      </c>
      <c r="AB27" s="135">
        <v>4.8920301888999998E-2</v>
      </c>
      <c r="AC27" s="135">
        <v>4.7676350000000001E-4</v>
      </c>
      <c r="AD27" s="135">
        <v>9.8574700000000003E-5</v>
      </c>
      <c r="AE27" s="136"/>
      <c r="AF27" s="137">
        <v>62364.357722086897</v>
      </c>
      <c r="AG27" s="137" t="s">
        <v>394</v>
      </c>
      <c r="AH27" s="137" t="s">
        <v>392</v>
      </c>
      <c r="AI27" s="137" t="s">
        <v>394</v>
      </c>
      <c r="AJ27" s="137" t="s">
        <v>394</v>
      </c>
      <c r="AK27" s="137" t="s">
        <v>392</v>
      </c>
      <c r="AL27" s="137" t="s">
        <v>49</v>
      </c>
    </row>
    <row r="28" spans="1:38" s="2" customFormat="1" ht="26.25" customHeight="1" thickBot="1" x14ac:dyDescent="0.25">
      <c r="A28" s="62" t="s">
        <v>78</v>
      </c>
      <c r="B28" s="62" t="s">
        <v>81</v>
      </c>
      <c r="C28" s="63" t="s">
        <v>82</v>
      </c>
      <c r="D28" s="64"/>
      <c r="E28" s="135">
        <v>4.4440053174768899</v>
      </c>
      <c r="F28" s="135">
        <v>1.6502046122166727</v>
      </c>
      <c r="G28" s="135">
        <v>0.19001551995490992</v>
      </c>
      <c r="H28" s="135">
        <v>3.0914192138685286E-3</v>
      </c>
      <c r="I28" s="135" t="s">
        <v>391</v>
      </c>
      <c r="J28" s="135" t="s">
        <v>391</v>
      </c>
      <c r="K28" s="135" t="s">
        <v>391</v>
      </c>
      <c r="L28" s="135" t="s">
        <v>391</v>
      </c>
      <c r="M28" s="135">
        <v>17.001745841274388</v>
      </c>
      <c r="N28" s="135">
        <v>5.0291867842671527</v>
      </c>
      <c r="O28" s="135">
        <v>1.8231797688340405E-5</v>
      </c>
      <c r="P28" s="135">
        <v>1.2049854140811739E-3</v>
      </c>
      <c r="Q28" s="135">
        <v>3.0642914249617536E-5</v>
      </c>
      <c r="R28" s="135">
        <v>1.4870769348213422E-3</v>
      </c>
      <c r="S28" s="135">
        <v>1.0132402902182269E-3</v>
      </c>
      <c r="T28" s="135">
        <v>1.6023740765931064E-4</v>
      </c>
      <c r="U28" s="135">
        <v>2.4822233122554264E-5</v>
      </c>
      <c r="V28" s="135">
        <v>4.2933815282478688E-3</v>
      </c>
      <c r="W28" s="135">
        <v>2.8223600000000001E-2</v>
      </c>
      <c r="X28" s="135">
        <v>3.2396015758999999E-3</v>
      </c>
      <c r="Y28" s="135">
        <v>3.8745364915999999E-3</v>
      </c>
      <c r="Z28" s="135">
        <v>2.7615609694000001E-3</v>
      </c>
      <c r="AA28" s="135">
        <v>3.4320244723000004E-3</v>
      </c>
      <c r="AB28" s="135">
        <v>1.3307723509199999E-2</v>
      </c>
      <c r="AC28" s="135">
        <v>2.8223499999999998E-5</v>
      </c>
      <c r="AD28" s="135">
        <v>2.5548500000000001E-5</v>
      </c>
      <c r="AE28" s="136"/>
      <c r="AF28" s="137">
        <v>8193.0786795120002</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22.051524770844967</v>
      </c>
      <c r="F29" s="135">
        <v>2.1954270548070065</v>
      </c>
      <c r="G29" s="135">
        <v>0.53367869885049601</v>
      </c>
      <c r="H29" s="135">
        <v>1.4158982193602695E-2</v>
      </c>
      <c r="I29" s="135" t="s">
        <v>391</v>
      </c>
      <c r="J29" s="135" t="s">
        <v>391</v>
      </c>
      <c r="K29" s="135" t="s">
        <v>391</v>
      </c>
      <c r="L29" s="135" t="s">
        <v>391</v>
      </c>
      <c r="M29" s="135">
        <v>6.2613558451940756</v>
      </c>
      <c r="N29" s="135">
        <v>0.75465544829165243</v>
      </c>
      <c r="O29" s="135">
        <v>2.7993631325195881E-5</v>
      </c>
      <c r="P29" s="135">
        <v>2.8581835552481732E-3</v>
      </c>
      <c r="Q29" s="135">
        <v>5.5114131728611046E-5</v>
      </c>
      <c r="R29" s="135">
        <v>4.5170600599500404E-3</v>
      </c>
      <c r="S29" s="135">
        <v>3.0314910123864585E-3</v>
      </c>
      <c r="T29" s="135">
        <v>1.2507148912749427E-4</v>
      </c>
      <c r="U29" s="135">
        <v>5.4241000806830322E-5</v>
      </c>
      <c r="V29" s="135">
        <v>9.7371862175760354E-3</v>
      </c>
      <c r="W29" s="135">
        <v>0.13367119999999999</v>
      </c>
      <c r="X29" s="135">
        <v>1.9095877069E-3</v>
      </c>
      <c r="Y29" s="135">
        <v>1.15636144477E-2</v>
      </c>
      <c r="Z29" s="135">
        <v>1.2921543483300001E-2</v>
      </c>
      <c r="AA29" s="135">
        <v>2.9704697665000001E-3</v>
      </c>
      <c r="AB29" s="135">
        <v>2.93652154044E-2</v>
      </c>
      <c r="AC29" s="135">
        <v>2.3849599999999999E-5</v>
      </c>
      <c r="AD29" s="135">
        <v>2.3150699999999998E-5</v>
      </c>
      <c r="AE29" s="136"/>
      <c r="AF29" s="137">
        <v>22799.2820609429</v>
      </c>
      <c r="AG29" s="137" t="s">
        <v>394</v>
      </c>
      <c r="AH29" s="137" t="s">
        <v>392</v>
      </c>
      <c r="AI29" s="137" t="s">
        <v>394</v>
      </c>
      <c r="AJ29" s="137" t="s">
        <v>394</v>
      </c>
      <c r="AK29" s="137" t="s">
        <v>392</v>
      </c>
      <c r="AL29" s="137" t="s">
        <v>49</v>
      </c>
    </row>
    <row r="30" spans="1:38" s="2" customFormat="1" ht="26.25" customHeight="1" thickBot="1" x14ac:dyDescent="0.25">
      <c r="A30" s="62" t="s">
        <v>78</v>
      </c>
      <c r="B30" s="62" t="s">
        <v>85</v>
      </c>
      <c r="C30" s="63" t="s">
        <v>86</v>
      </c>
      <c r="D30" s="64"/>
      <c r="E30" s="135">
        <v>8.4074255009198962E-2</v>
      </c>
      <c r="F30" s="135">
        <v>3.6255755337277797</v>
      </c>
      <c r="G30" s="135">
        <v>1.8152356443136831E-2</v>
      </c>
      <c r="H30" s="135">
        <v>9.0555830259977271E-4</v>
      </c>
      <c r="I30" s="135" t="s">
        <v>391</v>
      </c>
      <c r="J30" s="135" t="s">
        <v>391</v>
      </c>
      <c r="K30" s="135" t="s">
        <v>391</v>
      </c>
      <c r="L30" s="135" t="s">
        <v>391</v>
      </c>
      <c r="M30" s="135">
        <v>10.377934199516758</v>
      </c>
      <c r="N30" s="135">
        <v>1.5683935287625348</v>
      </c>
      <c r="O30" s="135">
        <v>1.8708893115525359E-3</v>
      </c>
      <c r="P30" s="135">
        <v>1.5792550105529041E-4</v>
      </c>
      <c r="Q30" s="135">
        <v>5.4457069329410489E-6</v>
      </c>
      <c r="R30" s="135">
        <v>7.976502330913484E-3</v>
      </c>
      <c r="S30" s="135">
        <v>0.31866225089463468</v>
      </c>
      <c r="T30" s="135">
        <v>1.3100277704033263E-2</v>
      </c>
      <c r="U30" s="135">
        <v>1.8626995797969925E-3</v>
      </c>
      <c r="V30" s="135">
        <v>0.1849498895799068</v>
      </c>
      <c r="W30" s="135">
        <v>9.8650999999999999E-3</v>
      </c>
      <c r="X30" s="135">
        <v>1.503254808E-4</v>
      </c>
      <c r="Y30" s="135">
        <v>2.7559671460000002E-4</v>
      </c>
      <c r="Z30" s="135">
        <v>9.3953425500000007E-5</v>
      </c>
      <c r="AA30" s="135">
        <v>3.2257342739999998E-4</v>
      </c>
      <c r="AB30" s="135">
        <v>8.4244904829999996E-4</v>
      </c>
      <c r="AC30" s="135">
        <v>9.8650999999999998E-6</v>
      </c>
      <c r="AD30" s="135">
        <v>9.8650999999999998E-6</v>
      </c>
      <c r="AE30" s="136"/>
      <c r="AF30" s="137">
        <v>806.16917310240001</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7.6708989868542075</v>
      </c>
      <c r="G31" s="135" t="s">
        <v>392</v>
      </c>
      <c r="H31" s="135" t="s">
        <v>392</v>
      </c>
      <c r="I31" s="135" t="s">
        <v>391</v>
      </c>
      <c r="J31" s="135" t="s">
        <v>391</v>
      </c>
      <c r="K31" s="135" t="s">
        <v>391</v>
      </c>
      <c r="L31" s="135" t="s">
        <v>391</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355.9330881855895</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t="s">
        <v>391</v>
      </c>
      <c r="J32" s="135" t="s">
        <v>391</v>
      </c>
      <c r="K32" s="135" t="s">
        <v>391</v>
      </c>
      <c r="L32" s="135" t="s">
        <v>391</v>
      </c>
      <c r="M32" s="135" t="s">
        <v>392</v>
      </c>
      <c r="N32" s="135">
        <v>0.69639418711862899</v>
      </c>
      <c r="O32" s="135">
        <v>3.2248294128532297E-3</v>
      </c>
      <c r="P32" s="135" t="s">
        <v>396</v>
      </c>
      <c r="Q32" s="135">
        <v>8.0399834595690865E-3</v>
      </c>
      <c r="R32" s="135">
        <v>0.25805580439749393</v>
      </c>
      <c r="S32" s="135">
        <v>5.6503288539383325</v>
      </c>
      <c r="T32" s="135">
        <v>4.0809590277906108E-2</v>
      </c>
      <c r="U32" s="135">
        <v>5.4378086731036845E-3</v>
      </c>
      <c r="V32" s="135">
        <v>2.1578495805917872</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25149.342712440099</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t="s">
        <v>391</v>
      </c>
      <c r="J33" s="135" t="s">
        <v>391</v>
      </c>
      <c r="K33" s="135" t="s">
        <v>391</v>
      </c>
      <c r="L33" s="135" t="s">
        <v>391</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25149.342712440099</v>
      </c>
      <c r="AL33" s="137" t="s">
        <v>384</v>
      </c>
    </row>
    <row r="34" spans="1:38" s="2" customFormat="1" ht="26.25" customHeight="1" thickBot="1" x14ac:dyDescent="0.25">
      <c r="A34" s="62" t="s">
        <v>70</v>
      </c>
      <c r="B34" s="62" t="s">
        <v>93</v>
      </c>
      <c r="C34" s="63" t="s">
        <v>94</v>
      </c>
      <c r="D34" s="64"/>
      <c r="E34" s="135">
        <v>7.0698989999999995</v>
      </c>
      <c r="F34" s="135">
        <v>0.46965000000000007</v>
      </c>
      <c r="G34" s="135">
        <v>0.10100000000000001</v>
      </c>
      <c r="H34" s="135">
        <v>1.01E-3</v>
      </c>
      <c r="I34" s="135" t="s">
        <v>391</v>
      </c>
      <c r="J34" s="135" t="s">
        <v>391</v>
      </c>
      <c r="K34" s="135" t="s">
        <v>391</v>
      </c>
      <c r="L34" s="135" t="s">
        <v>391</v>
      </c>
      <c r="M34" s="135">
        <v>1.5153030000000001</v>
      </c>
      <c r="N34" s="135" t="s">
        <v>396</v>
      </c>
      <c r="O34" s="135">
        <v>1.01E-3</v>
      </c>
      <c r="P34" s="135" t="s">
        <v>396</v>
      </c>
      <c r="Q34" s="135" t="s">
        <v>396</v>
      </c>
      <c r="R34" s="135">
        <v>5.0499999999999998E-3</v>
      </c>
      <c r="S34" s="135">
        <v>0.17169999999999999</v>
      </c>
      <c r="T34" s="135">
        <v>7.0700000000000008E-3</v>
      </c>
      <c r="U34" s="135">
        <v>1.01E-3</v>
      </c>
      <c r="V34" s="135">
        <v>0.10100000000000001</v>
      </c>
      <c r="W34" s="135" t="s">
        <v>396</v>
      </c>
      <c r="X34" s="135">
        <v>3.0300000000000001E-3</v>
      </c>
      <c r="Y34" s="135">
        <v>5.0499999999999998E-3</v>
      </c>
      <c r="Z34" s="135" t="s">
        <v>396</v>
      </c>
      <c r="AA34" s="135" t="s">
        <v>396</v>
      </c>
      <c r="AB34" s="135">
        <v>8.0800000000000004E-3</v>
      </c>
      <c r="AC34" s="135" t="s">
        <v>392</v>
      </c>
      <c r="AD34" s="135" t="s">
        <v>392</v>
      </c>
      <c r="AE34" s="136"/>
      <c r="AF34" s="137">
        <v>4343</v>
      </c>
      <c r="AG34" s="137" t="s">
        <v>394</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391</v>
      </c>
      <c r="J35" s="135" t="s">
        <v>391</v>
      </c>
      <c r="K35" s="135" t="s">
        <v>391</v>
      </c>
      <c r="L35" s="135" t="s">
        <v>391</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0.70650000000000002</v>
      </c>
      <c r="F36" s="135">
        <v>2.52E-2</v>
      </c>
      <c r="G36" s="135">
        <v>8.9999999999999993E-3</v>
      </c>
      <c r="H36" s="135" t="s">
        <v>396</v>
      </c>
      <c r="I36" s="135" t="s">
        <v>391</v>
      </c>
      <c r="J36" s="135" t="s">
        <v>391</v>
      </c>
      <c r="K36" s="135" t="s">
        <v>391</v>
      </c>
      <c r="L36" s="135" t="s">
        <v>391</v>
      </c>
      <c r="M36" s="135">
        <v>6.6600000000000006E-2</v>
      </c>
      <c r="N36" s="135">
        <v>1.17E-3</v>
      </c>
      <c r="O36" s="135">
        <v>8.9999999999999992E-5</v>
      </c>
      <c r="P36" s="135">
        <v>2.7E-4</v>
      </c>
      <c r="Q36" s="135">
        <v>3.5999999999999997E-4</v>
      </c>
      <c r="R36" s="135">
        <v>4.4999999999999999E-4</v>
      </c>
      <c r="S36" s="135">
        <v>1.8E-3</v>
      </c>
      <c r="T36" s="135">
        <v>8.9999999999999993E-3</v>
      </c>
      <c r="U36" s="135">
        <v>8.9999999999999992E-5</v>
      </c>
      <c r="V36" s="135">
        <v>1.0799999999999999E-2</v>
      </c>
      <c r="W36" s="135">
        <v>1.17E-3</v>
      </c>
      <c r="X36" s="135">
        <v>1.8E-5</v>
      </c>
      <c r="Y36" s="135">
        <v>8.9999999999999992E-5</v>
      </c>
      <c r="Z36" s="135">
        <v>8.9999999999999992E-5</v>
      </c>
      <c r="AA36" s="135">
        <v>9.0000000000000002E-6</v>
      </c>
      <c r="AB36" s="135">
        <v>2.0699999999999999E-4</v>
      </c>
      <c r="AC36" s="135">
        <v>7.1999999999999994E-4</v>
      </c>
      <c r="AD36" s="135">
        <v>3.4199999999999996E-4</v>
      </c>
      <c r="AE36" s="136"/>
      <c r="AF36" s="137">
        <v>387</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0.20498</v>
      </c>
      <c r="F37" s="135">
        <v>6.3710000000000003E-2</v>
      </c>
      <c r="G37" s="135">
        <v>1.8559000000000002E-3</v>
      </c>
      <c r="H37" s="135" t="s">
        <v>396</v>
      </c>
      <c r="I37" s="135" t="s">
        <v>391</v>
      </c>
      <c r="J37" s="135" t="s">
        <v>391</v>
      </c>
      <c r="K37" s="135" t="s">
        <v>391</v>
      </c>
      <c r="L37" s="135" t="s">
        <v>391</v>
      </c>
      <c r="M37" s="135">
        <v>8.0329999999999999E-2</v>
      </c>
      <c r="N37" s="135">
        <v>3.0469999999999998E-5</v>
      </c>
      <c r="O37" s="135">
        <v>2.4929999999999997E-6</v>
      </c>
      <c r="P37" s="135">
        <v>1.4958000000000003E-3</v>
      </c>
      <c r="Q37" s="135">
        <v>2.7700000000000001E-4</v>
      </c>
      <c r="R37" s="135">
        <v>3.6009999999999996E-5</v>
      </c>
      <c r="S37" s="135">
        <v>7.2019999999999998E-6</v>
      </c>
      <c r="T37" s="135">
        <v>3.6009999999999996E-5</v>
      </c>
      <c r="U37" s="135">
        <v>1.6066E-4</v>
      </c>
      <c r="V37" s="135">
        <v>2.0220999999999998E-3</v>
      </c>
      <c r="W37" s="135">
        <v>1.4404000000000001E-3</v>
      </c>
      <c r="X37" s="135">
        <v>1.9943999999999999E-3</v>
      </c>
      <c r="Y37" s="135">
        <v>8.0330000000000002E-3</v>
      </c>
      <c r="Z37" s="135">
        <v>3.0470000000000007E-3</v>
      </c>
      <c r="AA37" s="135">
        <v>2.9916000000000005E-3</v>
      </c>
      <c r="AB37" s="135">
        <v>1.6066000000000004E-2</v>
      </c>
      <c r="AC37" s="135" t="s">
        <v>392</v>
      </c>
      <c r="AD37" s="135" t="s">
        <v>392</v>
      </c>
      <c r="AE37" s="136"/>
      <c r="AF37" s="137" t="s">
        <v>394</v>
      </c>
      <c r="AG37" s="137" t="s">
        <v>394</v>
      </c>
      <c r="AH37" s="137">
        <v>2770</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391</v>
      </c>
      <c r="J38" s="135" t="s">
        <v>391</v>
      </c>
      <c r="K38" s="135" t="s">
        <v>391</v>
      </c>
      <c r="L38" s="135" t="s">
        <v>391</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7.5432392659999996</v>
      </c>
      <c r="F39" s="135">
        <v>2.2495776769</v>
      </c>
      <c r="G39" s="135">
        <v>14.379318146157805</v>
      </c>
      <c r="H39" s="135">
        <v>9.2610999999999999E-2</v>
      </c>
      <c r="I39" s="135" t="s">
        <v>391</v>
      </c>
      <c r="J39" s="135" t="s">
        <v>391</v>
      </c>
      <c r="K39" s="135" t="s">
        <v>391</v>
      </c>
      <c r="L39" s="135" t="s">
        <v>391</v>
      </c>
      <c r="M39" s="135">
        <v>5.6253844324999998</v>
      </c>
      <c r="N39" s="135">
        <v>0.41127557496049999</v>
      </c>
      <c r="O39" s="135">
        <v>3.766847191495E-2</v>
      </c>
      <c r="P39" s="135">
        <v>2.2281476249999998E-2</v>
      </c>
      <c r="Q39" s="135">
        <v>1.8456492550000002E-2</v>
      </c>
      <c r="R39" s="135">
        <v>0.1957549512715</v>
      </c>
      <c r="S39" s="135">
        <v>8.1861098654299996E-2</v>
      </c>
      <c r="T39" s="135">
        <v>1.4304298597714999</v>
      </c>
      <c r="U39" s="135">
        <v>8.5681959190000018E-3</v>
      </c>
      <c r="V39" s="135">
        <v>1.8967245510150001</v>
      </c>
      <c r="W39" s="135">
        <v>0.72664197986000012</v>
      </c>
      <c r="X39" s="135">
        <v>0.11118025155196</v>
      </c>
      <c r="Y39" s="135">
        <v>0.15180513302595</v>
      </c>
      <c r="Z39" s="135">
        <v>5.7431705116050003E-2</v>
      </c>
      <c r="AA39" s="135">
        <v>4.508615091794E-2</v>
      </c>
      <c r="AB39" s="135">
        <v>0.36550324061189998</v>
      </c>
      <c r="AC39" s="135">
        <v>1.6152505460000001E-2</v>
      </c>
      <c r="AD39" s="135">
        <v>0.321822746208</v>
      </c>
      <c r="AE39" s="136"/>
      <c r="AF39" s="137">
        <v>12470.6</v>
      </c>
      <c r="AG39" s="137">
        <v>1892.183</v>
      </c>
      <c r="AH39" s="137">
        <v>46844.905500000001</v>
      </c>
      <c r="AI39" s="137">
        <v>2503</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391</v>
      </c>
      <c r="J40" s="135" t="s">
        <v>391</v>
      </c>
      <c r="K40" s="135" t="s">
        <v>391</v>
      </c>
      <c r="L40" s="135" t="s">
        <v>391</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12.410813650399998</v>
      </c>
      <c r="F41" s="135">
        <v>19.550890631200001</v>
      </c>
      <c r="G41" s="135">
        <v>75.597797479424628</v>
      </c>
      <c r="H41" s="135">
        <v>1.8088088255999999</v>
      </c>
      <c r="I41" s="135" t="s">
        <v>391</v>
      </c>
      <c r="J41" s="135" t="s">
        <v>391</v>
      </c>
      <c r="K41" s="135" t="s">
        <v>391</v>
      </c>
      <c r="L41" s="135" t="s">
        <v>391</v>
      </c>
      <c r="M41" s="135">
        <v>215.62220618560002</v>
      </c>
      <c r="N41" s="135">
        <v>4.4517353365499996</v>
      </c>
      <c r="O41" s="135">
        <v>0.37802787202499999</v>
      </c>
      <c r="P41" s="135">
        <v>0.15851287880000001</v>
      </c>
      <c r="Q41" s="135">
        <v>0.1076620568</v>
      </c>
      <c r="R41" s="135">
        <v>0.88135536529200009</v>
      </c>
      <c r="S41" s="135">
        <v>0.75814708812920006</v>
      </c>
      <c r="T41" s="135">
        <v>0.42773820186700007</v>
      </c>
      <c r="U41" s="135">
        <v>5.9815856700000003E-2</v>
      </c>
      <c r="V41" s="135">
        <v>18.88306967255</v>
      </c>
      <c r="W41" s="135">
        <v>32.617120450000002</v>
      </c>
      <c r="X41" s="135">
        <v>9.0474811369519994</v>
      </c>
      <c r="Y41" s="135">
        <v>9.7006316614279999</v>
      </c>
      <c r="Z41" s="135">
        <v>3.7408245514280001</v>
      </c>
      <c r="AA41" s="135">
        <v>4.0786957974280007</v>
      </c>
      <c r="AB41" s="135">
        <v>26.567633147235998</v>
      </c>
      <c r="AC41" s="135">
        <v>0.13932230624</v>
      </c>
      <c r="AD41" s="135">
        <v>3.8915694599999995</v>
      </c>
      <c r="AE41" s="136"/>
      <c r="AF41" s="137">
        <v>23682</v>
      </c>
      <c r="AG41" s="137">
        <v>22882.752</v>
      </c>
      <c r="AH41" s="137">
        <v>125986.7</v>
      </c>
      <c r="AI41" s="137">
        <v>25027</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3.0000000000000001E-3</v>
      </c>
      <c r="H42" s="135">
        <v>2.0999999999999999E-5</v>
      </c>
      <c r="I42" s="135" t="s">
        <v>391</v>
      </c>
      <c r="J42" s="135" t="s">
        <v>391</v>
      </c>
      <c r="K42" s="135" t="s">
        <v>391</v>
      </c>
      <c r="L42" s="135" t="s">
        <v>391</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1.1431072270462905</v>
      </c>
      <c r="F43" s="135">
        <v>0.72770897075596674</v>
      </c>
      <c r="G43" s="135">
        <v>7.017556474446728</v>
      </c>
      <c r="H43" s="135">
        <v>5.0172000000000001E-2</v>
      </c>
      <c r="I43" s="135" t="s">
        <v>391</v>
      </c>
      <c r="J43" s="135" t="s">
        <v>391</v>
      </c>
      <c r="K43" s="135" t="s">
        <v>391</v>
      </c>
      <c r="L43" s="135" t="s">
        <v>391</v>
      </c>
      <c r="M43" s="135">
        <v>2.6767300374552452</v>
      </c>
      <c r="N43" s="135">
        <v>0.27957832434238666</v>
      </c>
      <c r="O43" s="135">
        <v>2.0929385852669753E-2</v>
      </c>
      <c r="P43" s="135">
        <v>1.5438887661779836E-2</v>
      </c>
      <c r="Q43" s="135">
        <v>8.3557793088991673E-3</v>
      </c>
      <c r="R43" s="135">
        <v>6.2831887377983342E-2</v>
      </c>
      <c r="S43" s="135">
        <v>4.1381778493395006E-2</v>
      </c>
      <c r="T43" s="135">
        <v>0.12214385942479189</v>
      </c>
      <c r="U43" s="135">
        <v>4.3097790617798335E-3</v>
      </c>
      <c r="V43" s="135">
        <v>1.06619140512037</v>
      </c>
      <c r="W43" s="135">
        <v>0.50220970970679013</v>
      </c>
      <c r="X43" s="135">
        <v>9.394723621177381E-2</v>
      </c>
      <c r="Y43" s="135">
        <v>0.12578010407926699</v>
      </c>
      <c r="Z43" s="135">
        <v>4.8657264932850261E-2</v>
      </c>
      <c r="AA43" s="135">
        <v>3.8114567893926699E-2</v>
      </c>
      <c r="AB43" s="135">
        <v>0.30649917311781777</v>
      </c>
      <c r="AC43" s="135">
        <v>8.0449351759156323E-3</v>
      </c>
      <c r="AD43" s="135">
        <v>0.30040652023710029</v>
      </c>
      <c r="AE43" s="136"/>
      <c r="AF43" s="137">
        <v>1053.0546177983342</v>
      </c>
      <c r="AG43" s="137">
        <v>1766.6180000000002</v>
      </c>
      <c r="AH43" s="137">
        <v>6179.4000000000005</v>
      </c>
      <c r="AI43" s="137">
        <v>1356</v>
      </c>
      <c r="AJ43" s="137" t="s">
        <v>394</v>
      </c>
      <c r="AK43" s="137" t="s">
        <v>392</v>
      </c>
      <c r="AL43" s="137" t="s">
        <v>49</v>
      </c>
    </row>
    <row r="44" spans="1:38" s="2" customFormat="1" ht="26.25" customHeight="1" thickBot="1" x14ac:dyDescent="0.25">
      <c r="A44" s="62" t="s">
        <v>70</v>
      </c>
      <c r="B44" s="62" t="s">
        <v>111</v>
      </c>
      <c r="C44" s="63" t="s">
        <v>112</v>
      </c>
      <c r="D44" s="64"/>
      <c r="E44" s="135">
        <v>11.222968575271247</v>
      </c>
      <c r="F44" s="135">
        <v>1.8387266301455052</v>
      </c>
      <c r="G44" s="135">
        <v>0.30248245074887592</v>
      </c>
      <c r="H44" s="135">
        <v>2.2008356059910065E-3</v>
      </c>
      <c r="I44" s="135" t="s">
        <v>391</v>
      </c>
      <c r="J44" s="135" t="s">
        <v>391</v>
      </c>
      <c r="K44" s="135" t="s">
        <v>391</v>
      </c>
      <c r="L44" s="135" t="s">
        <v>391</v>
      </c>
      <c r="M44" s="135">
        <v>5.0699349165961252</v>
      </c>
      <c r="N44" s="135">
        <v>0.10405396305761332</v>
      </c>
      <c r="O44" s="135">
        <v>3.0248245074887591E-3</v>
      </c>
      <c r="P44" s="135">
        <v>1.3006745382201663E-3</v>
      </c>
      <c r="Q44" s="135">
        <v>6.5033726911008323E-3</v>
      </c>
      <c r="R44" s="135">
        <v>1.5124122537443796E-2</v>
      </c>
      <c r="S44" s="135">
        <v>0.51422016627308909</v>
      </c>
      <c r="T44" s="135">
        <v>2.1173771552421311E-2</v>
      </c>
      <c r="U44" s="135">
        <v>3.0248245074887591E-3</v>
      </c>
      <c r="V44" s="135">
        <v>0.30248245074887592</v>
      </c>
      <c r="W44" s="135" t="s">
        <v>392</v>
      </c>
      <c r="X44" s="135">
        <v>9.0744735224662781E-3</v>
      </c>
      <c r="Y44" s="135">
        <v>1.5124122537443796E-2</v>
      </c>
      <c r="Z44" s="135" t="s">
        <v>392</v>
      </c>
      <c r="AA44" s="135" t="s">
        <v>392</v>
      </c>
      <c r="AB44" s="135">
        <v>2.4198596059910073E-2</v>
      </c>
      <c r="AC44" s="135" t="s">
        <v>392</v>
      </c>
      <c r="AD44" s="135" t="s">
        <v>392</v>
      </c>
      <c r="AE44" s="136"/>
      <c r="AF44" s="137">
        <v>13006.745382201665</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391</v>
      </c>
      <c r="J45" s="135" t="s">
        <v>391</v>
      </c>
      <c r="K45" s="135" t="s">
        <v>391</v>
      </c>
      <c r="L45" s="135" t="s">
        <v>391</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391</v>
      </c>
      <c r="J46" s="135" t="s">
        <v>391</v>
      </c>
      <c r="K46" s="135" t="s">
        <v>391</v>
      </c>
      <c r="L46" s="135" t="s">
        <v>391</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t="s">
        <v>391</v>
      </c>
      <c r="J47" s="135" t="s">
        <v>391</v>
      </c>
      <c r="K47" s="135" t="s">
        <v>391</v>
      </c>
      <c r="L47" s="135" t="s">
        <v>391</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0.85824284210526314</v>
      </c>
      <c r="G48" s="135" t="s">
        <v>392</v>
      </c>
      <c r="H48" s="135" t="s">
        <v>392</v>
      </c>
      <c r="I48" s="135" t="s">
        <v>391</v>
      </c>
      <c r="J48" s="135" t="s">
        <v>391</v>
      </c>
      <c r="K48" s="135" t="s">
        <v>391</v>
      </c>
      <c r="L48" s="135" t="s">
        <v>391</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14.588000000000001</v>
      </c>
      <c r="AL48" s="137" t="s">
        <v>397</v>
      </c>
    </row>
    <row r="49" spans="1:38" s="2" customFormat="1" ht="26.25" customHeight="1" thickBot="1" x14ac:dyDescent="0.25">
      <c r="A49" s="62" t="s">
        <v>119</v>
      </c>
      <c r="B49" s="62" t="s">
        <v>122</v>
      </c>
      <c r="C49" s="63" t="s">
        <v>123</v>
      </c>
      <c r="D49" s="64"/>
      <c r="E49" s="135">
        <v>9.2969999999999999E-4</v>
      </c>
      <c r="F49" s="135">
        <v>7.9541000000000004E-3</v>
      </c>
      <c r="G49" s="135">
        <v>8.2640000000000014E-4</v>
      </c>
      <c r="H49" s="135">
        <v>3.8221000000000002E-3</v>
      </c>
      <c r="I49" s="135" t="s">
        <v>391</v>
      </c>
      <c r="J49" s="135" t="s">
        <v>391</v>
      </c>
      <c r="K49" s="135" t="s">
        <v>391</v>
      </c>
      <c r="L49" s="135" t="s">
        <v>391</v>
      </c>
      <c r="M49" s="135">
        <v>0.47517999999999999</v>
      </c>
      <c r="N49" s="135">
        <v>0.39254</v>
      </c>
      <c r="O49" s="135">
        <v>7.2309999999999996E-3</v>
      </c>
      <c r="P49" s="135">
        <v>1.2396000000000001E-2</v>
      </c>
      <c r="Q49" s="135">
        <v>1.3429E-2</v>
      </c>
      <c r="R49" s="135">
        <v>0.17561000000000002</v>
      </c>
      <c r="S49" s="135">
        <v>4.9584000000000003E-2</v>
      </c>
      <c r="T49" s="135">
        <v>0.12395999999999999</v>
      </c>
      <c r="U49" s="135">
        <v>1.6527999999999998E-2</v>
      </c>
      <c r="V49" s="135">
        <v>0.22726000000000002</v>
      </c>
      <c r="W49" s="135">
        <v>3.0990000000000002</v>
      </c>
      <c r="X49" s="135">
        <v>0.16528000000000001</v>
      </c>
      <c r="Y49" s="135">
        <v>0.20660000000000001</v>
      </c>
      <c r="Z49" s="135">
        <v>0.1033</v>
      </c>
      <c r="AA49" s="135">
        <v>7.2310000000000013E-2</v>
      </c>
      <c r="AB49" s="135">
        <v>0.54749000000000003</v>
      </c>
      <c r="AC49" s="135" t="s">
        <v>392</v>
      </c>
      <c r="AD49" s="135" t="s">
        <v>392</v>
      </c>
      <c r="AE49" s="136"/>
      <c r="AF49" s="137" t="s">
        <v>392</v>
      </c>
      <c r="AG49" s="137" t="s">
        <v>392</v>
      </c>
      <c r="AH49" s="137" t="s">
        <v>392</v>
      </c>
      <c r="AI49" s="137" t="s">
        <v>392</v>
      </c>
      <c r="AJ49" s="137" t="s">
        <v>392</v>
      </c>
      <c r="AK49" s="137">
        <v>1.0329999999999999</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391</v>
      </c>
      <c r="J50" s="135" t="s">
        <v>391</v>
      </c>
      <c r="K50" s="135" t="s">
        <v>391</v>
      </c>
      <c r="L50" s="135" t="s">
        <v>391</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0.1668</v>
      </c>
      <c r="G51" s="135" t="s">
        <v>392</v>
      </c>
      <c r="H51" s="135" t="s">
        <v>392</v>
      </c>
      <c r="I51" s="135" t="s">
        <v>391</v>
      </c>
      <c r="J51" s="135" t="s">
        <v>391</v>
      </c>
      <c r="K51" s="135" t="s">
        <v>391</v>
      </c>
      <c r="L51" s="135" t="s">
        <v>391</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1.6679999999999999</v>
      </c>
      <c r="AL51" s="137" t="s">
        <v>399</v>
      </c>
    </row>
    <row r="52" spans="1:38" s="2" customFormat="1" ht="26.25" customHeight="1" thickBot="1" x14ac:dyDescent="0.25">
      <c r="A52" s="62" t="s">
        <v>119</v>
      </c>
      <c r="B52" s="66" t="s">
        <v>128</v>
      </c>
      <c r="C52" s="68" t="s">
        <v>363</v>
      </c>
      <c r="D52" s="65"/>
      <c r="E52" s="135">
        <v>0.25546918609694119</v>
      </c>
      <c r="F52" s="135">
        <v>1.5012000000000001</v>
      </c>
      <c r="G52" s="135">
        <v>4.1779465585970703</v>
      </c>
      <c r="H52" s="135">
        <v>8.2566000000000011E-3</v>
      </c>
      <c r="I52" s="135" t="s">
        <v>391</v>
      </c>
      <c r="J52" s="135" t="s">
        <v>391</v>
      </c>
      <c r="K52" s="135" t="s">
        <v>391</v>
      </c>
      <c r="L52" s="135" t="s">
        <v>391</v>
      </c>
      <c r="M52" s="135">
        <v>0.14860919301649708</v>
      </c>
      <c r="N52" s="135">
        <v>3.8280599999999998E-2</v>
      </c>
      <c r="O52" s="135">
        <v>3.8280599999999998E-2</v>
      </c>
      <c r="P52" s="135">
        <v>3.8280599999999998E-2</v>
      </c>
      <c r="Q52" s="135">
        <v>3.8280599999999998E-2</v>
      </c>
      <c r="R52" s="135">
        <v>3.8280599999999998E-2</v>
      </c>
      <c r="S52" s="135">
        <v>3.8280599999999998E-2</v>
      </c>
      <c r="T52" s="135">
        <v>3.8280599999999998E-2</v>
      </c>
      <c r="U52" s="135">
        <v>3.8280599999999998E-2</v>
      </c>
      <c r="V52" s="135">
        <v>3.8280599999999998E-2</v>
      </c>
      <c r="W52" s="135">
        <v>4.2784200000000001E-2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7.5060000000000002</v>
      </c>
      <c r="AL52" s="137" t="s">
        <v>400</v>
      </c>
    </row>
    <row r="53" spans="1:38" s="2" customFormat="1" ht="26.25" customHeight="1" thickBot="1" x14ac:dyDescent="0.25">
      <c r="A53" s="62" t="s">
        <v>119</v>
      </c>
      <c r="B53" s="66" t="s">
        <v>129</v>
      </c>
      <c r="C53" s="68" t="s">
        <v>130</v>
      </c>
      <c r="D53" s="65"/>
      <c r="E53" s="135" t="s">
        <v>392</v>
      </c>
      <c r="F53" s="135">
        <v>2.8540000000000001</v>
      </c>
      <c r="G53" s="135" t="s">
        <v>392</v>
      </c>
      <c r="H53" s="135" t="s">
        <v>392</v>
      </c>
      <c r="I53" s="135" t="s">
        <v>391</v>
      </c>
      <c r="J53" s="135" t="s">
        <v>391</v>
      </c>
      <c r="K53" s="135" t="s">
        <v>391</v>
      </c>
      <c r="L53" s="135" t="s">
        <v>391</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1.427</v>
      </c>
      <c r="AL53" s="137" t="s">
        <v>401</v>
      </c>
    </row>
    <row r="54" spans="1:38" s="2" customFormat="1" ht="37.5" customHeight="1" thickBot="1" x14ac:dyDescent="0.25">
      <c r="A54" s="62" t="s">
        <v>119</v>
      </c>
      <c r="B54" s="66" t="s">
        <v>131</v>
      </c>
      <c r="C54" s="68" t="s">
        <v>132</v>
      </c>
      <c r="D54" s="65"/>
      <c r="E54" s="135" t="s">
        <v>392</v>
      </c>
      <c r="F54" s="135">
        <v>0.48860000000000003</v>
      </c>
      <c r="G54" s="135" t="s">
        <v>392</v>
      </c>
      <c r="H54" s="135" t="s">
        <v>392</v>
      </c>
      <c r="I54" s="135" t="s">
        <v>391</v>
      </c>
      <c r="J54" s="135" t="s">
        <v>391</v>
      </c>
      <c r="K54" s="135" t="s">
        <v>391</v>
      </c>
      <c r="L54" s="135" t="s">
        <v>391</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4886</v>
      </c>
      <c r="AL54" s="137" t="s">
        <v>402</v>
      </c>
    </row>
    <row r="55" spans="1:38" s="2" customFormat="1" ht="26.25" customHeight="1" thickBot="1" x14ac:dyDescent="0.25">
      <c r="A55" s="62" t="s">
        <v>119</v>
      </c>
      <c r="B55" s="66" t="s">
        <v>133</v>
      </c>
      <c r="C55" s="68" t="s">
        <v>134</v>
      </c>
      <c r="D55" s="65"/>
      <c r="E55" s="135">
        <v>3.9405795640247543E-2</v>
      </c>
      <c r="F55" s="135">
        <v>4.0392219767553555E-2</v>
      </c>
      <c r="G55" s="135">
        <v>0.66432413793103451</v>
      </c>
      <c r="H55" s="135" t="s">
        <v>392</v>
      </c>
      <c r="I55" s="135" t="s">
        <v>391</v>
      </c>
      <c r="J55" s="135" t="s">
        <v>391</v>
      </c>
      <c r="K55" s="135" t="s">
        <v>391</v>
      </c>
      <c r="L55" s="135" t="s">
        <v>391</v>
      </c>
      <c r="M55" s="135">
        <v>0.17849924829153038</v>
      </c>
      <c r="N55" s="135">
        <v>6.4164684672871106E-2</v>
      </c>
      <c r="O55" s="135">
        <v>0.25868407750805417</v>
      </c>
      <c r="P55" s="135">
        <v>6.0686162962879653E-2</v>
      </c>
      <c r="Q55" s="135">
        <v>4.9102974687119223E-2</v>
      </c>
      <c r="R55" s="135">
        <v>2.1615398080922509E-2</v>
      </c>
      <c r="S55" s="135">
        <v>2.297859083024759E-2</v>
      </c>
      <c r="T55" s="135">
        <v>0.49385268215563188</v>
      </c>
      <c r="U55" s="135">
        <v>6.6710222471654951E-3</v>
      </c>
      <c r="V55" s="135">
        <v>6.6965008112456363</v>
      </c>
      <c r="W55" s="135" t="s">
        <v>392</v>
      </c>
      <c r="X55" s="135">
        <v>4.9126406248689565E-7</v>
      </c>
      <c r="Y55" s="135">
        <v>8.3588213617173287E-7</v>
      </c>
      <c r="Z55" s="135">
        <v>4.6193486472648398E-7</v>
      </c>
      <c r="AA55" s="135">
        <v>4.6193486472648398E-7</v>
      </c>
      <c r="AB55" s="135">
        <v>2.2510159281115965E-6</v>
      </c>
      <c r="AC55" s="135" t="s">
        <v>392</v>
      </c>
      <c r="AD55" s="135" t="s">
        <v>392</v>
      </c>
      <c r="AE55" s="136"/>
      <c r="AF55" s="137" t="s">
        <v>392</v>
      </c>
      <c r="AG55" s="137" t="s">
        <v>392</v>
      </c>
      <c r="AH55" s="137" t="s">
        <v>392</v>
      </c>
      <c r="AI55" s="137" t="s">
        <v>392</v>
      </c>
      <c r="AJ55" s="137" t="s">
        <v>392</v>
      </c>
      <c r="AK55" s="137">
        <v>1.9172413793103449</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391</v>
      </c>
      <c r="J56" s="135" t="s">
        <v>391</v>
      </c>
      <c r="K56" s="135" t="s">
        <v>391</v>
      </c>
      <c r="L56" s="135" t="s">
        <v>391</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t="s">
        <v>391</v>
      </c>
      <c r="J57" s="135" t="s">
        <v>391</v>
      </c>
      <c r="K57" s="135" t="s">
        <v>391</v>
      </c>
      <c r="L57" s="135" t="s">
        <v>391</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2874.904</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t="s">
        <v>391</v>
      </c>
      <c r="J58" s="135" t="s">
        <v>391</v>
      </c>
      <c r="K58" s="135" t="s">
        <v>391</v>
      </c>
      <c r="L58" s="135" t="s">
        <v>391</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538</v>
      </c>
      <c r="AL58" s="137" t="s">
        <v>407</v>
      </c>
    </row>
    <row r="59" spans="1:38" s="2" customFormat="1" ht="26.25" customHeight="1" thickBot="1" x14ac:dyDescent="0.25">
      <c r="A59" s="62" t="s">
        <v>53</v>
      </c>
      <c r="B59" s="70" t="s">
        <v>141</v>
      </c>
      <c r="C59" s="63" t="s">
        <v>373</v>
      </c>
      <c r="D59" s="64"/>
      <c r="E59" s="135" t="s">
        <v>393</v>
      </c>
      <c r="F59" s="135">
        <v>6.2026529999999989E-3</v>
      </c>
      <c r="G59" s="135" t="s">
        <v>393</v>
      </c>
      <c r="H59" s="135">
        <v>1.7367428399999999E-2</v>
      </c>
      <c r="I59" s="135" t="s">
        <v>391</v>
      </c>
      <c r="J59" s="135" t="s">
        <v>391</v>
      </c>
      <c r="K59" s="135" t="s">
        <v>391</v>
      </c>
      <c r="L59" s="135" t="s">
        <v>391</v>
      </c>
      <c r="M59" s="135" t="s">
        <v>393</v>
      </c>
      <c r="N59" s="135">
        <v>0.55537838000000006</v>
      </c>
      <c r="O59" s="135">
        <v>4.2495375600000003E-2</v>
      </c>
      <c r="P59" s="135">
        <v>1.0521306000000001E-3</v>
      </c>
      <c r="Q59" s="135">
        <v>6.5982025999999999E-2</v>
      </c>
      <c r="R59" s="135">
        <v>7.8174465999999998E-2</v>
      </c>
      <c r="S59" s="135">
        <v>2.4549714000000004E-3</v>
      </c>
      <c r="T59" s="135">
        <v>0.22979479800000002</v>
      </c>
      <c r="U59" s="135">
        <v>0.26329368000000003</v>
      </c>
      <c r="V59" s="135">
        <v>0.129762774</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425.91550599999999</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t="s">
        <v>391</v>
      </c>
      <c r="J60" s="135" t="s">
        <v>391</v>
      </c>
      <c r="K60" s="135" t="s">
        <v>391</v>
      </c>
      <c r="L60" s="135" t="s">
        <v>391</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t="s">
        <v>396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t="s">
        <v>391</v>
      </c>
      <c r="J61" s="135" t="s">
        <v>391</v>
      </c>
      <c r="K61" s="135" t="s">
        <v>391</v>
      </c>
      <c r="L61" s="135" t="s">
        <v>391</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0</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391</v>
      </c>
      <c r="J62" s="135" t="s">
        <v>391</v>
      </c>
      <c r="K62" s="135" t="s">
        <v>391</v>
      </c>
      <c r="L62" s="135" t="s">
        <v>391</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391</v>
      </c>
      <c r="J63" s="135" t="s">
        <v>391</v>
      </c>
      <c r="K63" s="135" t="s">
        <v>391</v>
      </c>
      <c r="L63" s="135" t="s">
        <v>391</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0.35482780077999876</v>
      </c>
      <c r="F64" s="135">
        <v>3.3856827299999996E-2</v>
      </c>
      <c r="G64" s="135">
        <v>1.3718204211324047E-3</v>
      </c>
      <c r="H64" s="135">
        <v>1.7110599132928641E-2</v>
      </c>
      <c r="I64" s="135" t="s">
        <v>391</v>
      </c>
      <c r="J64" s="135" t="s">
        <v>391</v>
      </c>
      <c r="K64" s="135" t="s">
        <v>391</v>
      </c>
      <c r="L64" s="135" t="s">
        <v>391</v>
      </c>
      <c r="M64" s="135">
        <v>0.57192046260731833</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376.18696999999997</v>
      </c>
      <c r="AL64" s="137" t="s">
        <v>412</v>
      </c>
    </row>
    <row r="65" spans="1:38" s="2" customFormat="1" ht="26.25" customHeight="1" thickBot="1" x14ac:dyDescent="0.25">
      <c r="A65" s="62" t="s">
        <v>53</v>
      </c>
      <c r="B65" s="66" t="s">
        <v>152</v>
      </c>
      <c r="C65" s="63" t="s">
        <v>153</v>
      </c>
      <c r="D65" s="64"/>
      <c r="E65" s="135">
        <v>3.1028099999999998</v>
      </c>
      <c r="F65" s="135" t="s">
        <v>392</v>
      </c>
      <c r="G65" s="135" t="s">
        <v>392</v>
      </c>
      <c r="H65" s="135">
        <v>7.2562314658653385E-2</v>
      </c>
      <c r="I65" s="135" t="s">
        <v>391</v>
      </c>
      <c r="J65" s="135" t="s">
        <v>391</v>
      </c>
      <c r="K65" s="135" t="s">
        <v>391</v>
      </c>
      <c r="L65" s="135" t="s">
        <v>391</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310.28100000000001</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391</v>
      </c>
      <c r="J66" s="135" t="s">
        <v>391</v>
      </c>
      <c r="K66" s="135" t="s">
        <v>391</v>
      </c>
      <c r="L66" s="135" t="s">
        <v>391</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391</v>
      </c>
      <c r="J67" s="135" t="s">
        <v>391</v>
      </c>
      <c r="K67" s="135" t="s">
        <v>391</v>
      </c>
      <c r="L67" s="135" t="s">
        <v>391</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391</v>
      </c>
      <c r="J68" s="135" t="s">
        <v>391</v>
      </c>
      <c r="K68" s="135" t="s">
        <v>391</v>
      </c>
      <c r="L68" s="135" t="s">
        <v>391</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391</v>
      </c>
      <c r="J69" s="135" t="s">
        <v>391</v>
      </c>
      <c r="K69" s="135" t="s">
        <v>391</v>
      </c>
      <c r="L69" s="135" t="s">
        <v>391</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0.47009442170488364</v>
      </c>
      <c r="F70" s="135">
        <v>2.5526373232678039</v>
      </c>
      <c r="G70" s="135">
        <v>1.6188690239350341</v>
      </c>
      <c r="H70" s="135">
        <v>0.90018408698311736</v>
      </c>
      <c r="I70" s="135" t="s">
        <v>391</v>
      </c>
      <c r="J70" s="135" t="s">
        <v>391</v>
      </c>
      <c r="K70" s="135" t="s">
        <v>391</v>
      </c>
      <c r="L70" s="135" t="s">
        <v>391</v>
      </c>
      <c r="M70" s="135">
        <v>0.21298091843703715</v>
      </c>
      <c r="N70" s="135" t="s">
        <v>394</v>
      </c>
      <c r="O70" s="135" t="s">
        <v>394</v>
      </c>
      <c r="P70" s="135">
        <v>0.35380694999999995</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2296.8130289013548</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391</v>
      </c>
      <c r="J71" s="135" t="s">
        <v>391</v>
      </c>
      <c r="K71" s="135" t="s">
        <v>391</v>
      </c>
      <c r="L71" s="135" t="s">
        <v>391</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0.27915000000000001</v>
      </c>
      <c r="G72" s="135" t="s">
        <v>393</v>
      </c>
      <c r="H72" s="135" t="s">
        <v>393</v>
      </c>
      <c r="I72" s="135" t="s">
        <v>391</v>
      </c>
      <c r="J72" s="135" t="s">
        <v>391</v>
      </c>
      <c r="K72" s="135" t="s">
        <v>391</v>
      </c>
      <c r="L72" s="135" t="s">
        <v>391</v>
      </c>
      <c r="M72" s="135" t="s">
        <v>393</v>
      </c>
      <c r="N72" s="135">
        <v>9.1652422421093185</v>
      </c>
      <c r="O72" s="135">
        <v>0.14692830528160003</v>
      </c>
      <c r="P72" s="135">
        <v>0.10167221324359997</v>
      </c>
      <c r="Q72" s="135">
        <v>0.74440000000000006</v>
      </c>
      <c r="R72" s="135">
        <v>8.3744999999999994</v>
      </c>
      <c r="S72" s="135">
        <v>0.51793272371497567</v>
      </c>
      <c r="T72" s="135">
        <v>0.26053999999999999</v>
      </c>
      <c r="U72" s="135">
        <v>3.7219999999999996E-2</v>
      </c>
      <c r="V72" s="135">
        <v>7.444</v>
      </c>
      <c r="W72" s="135">
        <v>12.712281985305006</v>
      </c>
      <c r="X72" s="135" t="s">
        <v>393</v>
      </c>
      <c r="Y72" s="135" t="s">
        <v>393</v>
      </c>
      <c r="Z72" s="135" t="s">
        <v>393</v>
      </c>
      <c r="AA72" s="135" t="s">
        <v>393</v>
      </c>
      <c r="AB72" s="135">
        <v>0.14946497813392084</v>
      </c>
      <c r="AC72" s="135">
        <v>5.5829999999999998E-2</v>
      </c>
      <c r="AD72" s="135">
        <v>4.6524999999999999</v>
      </c>
      <c r="AE72" s="136"/>
      <c r="AF72" s="137" t="s">
        <v>392</v>
      </c>
      <c r="AG72" s="137" t="s">
        <v>392</v>
      </c>
      <c r="AH72" s="137" t="s">
        <v>392</v>
      </c>
      <c r="AI72" s="137" t="s">
        <v>392</v>
      </c>
      <c r="AJ72" s="137" t="s">
        <v>392</v>
      </c>
      <c r="AK72" s="137">
        <v>1861</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391</v>
      </c>
      <c r="J73" s="135" t="s">
        <v>391</v>
      </c>
      <c r="K73" s="135" t="s">
        <v>391</v>
      </c>
      <c r="L73" s="135" t="s">
        <v>391</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3.1909899999999998E-2</v>
      </c>
      <c r="F74" s="135" t="s">
        <v>393</v>
      </c>
      <c r="G74" s="135">
        <v>0.19145940000000003</v>
      </c>
      <c r="H74" s="135" t="s">
        <v>393</v>
      </c>
      <c r="I74" s="135" t="s">
        <v>391</v>
      </c>
      <c r="J74" s="135" t="s">
        <v>391</v>
      </c>
      <c r="K74" s="135" t="s">
        <v>391</v>
      </c>
      <c r="L74" s="135" t="s">
        <v>391</v>
      </c>
      <c r="M74" s="135">
        <v>3.8930077999999999</v>
      </c>
      <c r="N74" s="135" t="s">
        <v>392</v>
      </c>
      <c r="O74" s="135" t="s">
        <v>392</v>
      </c>
      <c r="P74" s="135" t="s">
        <v>392</v>
      </c>
      <c r="Q74" s="135" t="s">
        <v>392</v>
      </c>
      <c r="R74" s="135" t="s">
        <v>392</v>
      </c>
      <c r="S74" s="135" t="s">
        <v>392</v>
      </c>
      <c r="T74" s="135" t="s">
        <v>392</v>
      </c>
      <c r="U74" s="135" t="s">
        <v>392</v>
      </c>
      <c r="V74" s="135" t="s">
        <v>392</v>
      </c>
      <c r="W74" s="135">
        <v>0.26143206970120547</v>
      </c>
      <c r="X74" s="135">
        <v>3.829188E-2</v>
      </c>
      <c r="Y74" s="135">
        <v>3.829188E-2</v>
      </c>
      <c r="Z74" s="135">
        <v>3.829188E-2</v>
      </c>
      <c r="AA74" s="135">
        <v>4.786485E-3</v>
      </c>
      <c r="AB74" s="135">
        <v>0.11966212500000001</v>
      </c>
      <c r="AC74" s="135">
        <v>625</v>
      </c>
      <c r="AD74" s="135" t="s">
        <v>392</v>
      </c>
      <c r="AE74" s="136"/>
      <c r="AF74" s="137" t="s">
        <v>392</v>
      </c>
      <c r="AG74" s="137" t="s">
        <v>392</v>
      </c>
      <c r="AH74" s="137" t="s">
        <v>392</v>
      </c>
      <c r="AI74" s="137" t="s">
        <v>392</v>
      </c>
      <c r="AJ74" s="137" t="s">
        <v>392</v>
      </c>
      <c r="AK74" s="137">
        <v>125</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391</v>
      </c>
      <c r="J75" s="135" t="s">
        <v>391</v>
      </c>
      <c r="K75" s="135" t="s">
        <v>391</v>
      </c>
      <c r="L75" s="135" t="s">
        <v>391</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391</v>
      </c>
      <c r="J76" s="135" t="s">
        <v>391</v>
      </c>
      <c r="K76" s="135" t="s">
        <v>391</v>
      </c>
      <c r="L76" s="135" t="s">
        <v>391</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6.1034633179114328E-4</v>
      </c>
      <c r="H77" s="135" t="s">
        <v>394</v>
      </c>
      <c r="I77" s="135" t="s">
        <v>391</v>
      </c>
      <c r="J77" s="135" t="s">
        <v>391</v>
      </c>
      <c r="K77" s="135" t="s">
        <v>391</v>
      </c>
      <c r="L77" s="135" t="s">
        <v>391</v>
      </c>
      <c r="M77" s="135" t="s">
        <v>393</v>
      </c>
      <c r="N77" s="135">
        <v>1.0375887640449435E-2</v>
      </c>
      <c r="O77" s="135">
        <v>1.464831196298744E-3</v>
      </c>
      <c r="P77" s="135">
        <v>3.0517316589557162E-3</v>
      </c>
      <c r="Q77" s="135">
        <v>2.9296623925974876E-4</v>
      </c>
      <c r="R77" s="135" t="s">
        <v>392</v>
      </c>
      <c r="S77" s="135" t="s">
        <v>392</v>
      </c>
      <c r="T77" s="135" t="s">
        <v>392</v>
      </c>
      <c r="U77" s="135" t="s">
        <v>392</v>
      </c>
      <c r="V77" s="135">
        <v>2.4413853271645729E-2</v>
      </c>
      <c r="W77" s="135">
        <v>3.0517316589557166E-3</v>
      </c>
      <c r="X77" s="135" t="s">
        <v>392</v>
      </c>
      <c r="Y77" s="135" t="s">
        <v>392</v>
      </c>
      <c r="Z77" s="135" t="s">
        <v>392</v>
      </c>
      <c r="AA77" s="135" t="s">
        <v>392</v>
      </c>
      <c r="AB77" s="135" t="s">
        <v>392</v>
      </c>
      <c r="AC77" s="135" t="s">
        <v>392</v>
      </c>
      <c r="AD77" s="135">
        <v>0.549311698612029</v>
      </c>
      <c r="AE77" s="136"/>
      <c r="AF77" s="137" t="s">
        <v>392</v>
      </c>
      <c r="AG77" s="137" t="s">
        <v>392</v>
      </c>
      <c r="AH77" s="137" t="s">
        <v>392</v>
      </c>
      <c r="AI77" s="137" t="s">
        <v>392</v>
      </c>
      <c r="AJ77" s="137" t="s">
        <v>392</v>
      </c>
      <c r="AK77" s="137">
        <v>30.610346331791142</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t="s">
        <v>391</v>
      </c>
      <c r="J78" s="135" t="s">
        <v>391</v>
      </c>
      <c r="K78" s="135" t="s">
        <v>391</v>
      </c>
      <c r="L78" s="135" t="s">
        <v>391</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391</v>
      </c>
      <c r="J79" s="135" t="s">
        <v>391</v>
      </c>
      <c r="K79" s="135" t="s">
        <v>391</v>
      </c>
      <c r="L79" s="135" t="s">
        <v>391</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391</v>
      </c>
      <c r="J80" s="135" t="s">
        <v>391</v>
      </c>
      <c r="K80" s="135" t="s">
        <v>391</v>
      </c>
      <c r="L80" s="135" t="s">
        <v>391</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t="s">
        <v>394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391</v>
      </c>
      <c r="J81" s="135" t="s">
        <v>391</v>
      </c>
      <c r="K81" s="135" t="s">
        <v>391</v>
      </c>
      <c r="L81" s="135" t="s">
        <v>391</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8.7464850830743348</v>
      </c>
      <c r="G82" s="135" t="s">
        <v>392</v>
      </c>
      <c r="H82" s="135" t="s">
        <v>392</v>
      </c>
      <c r="I82" s="135" t="s">
        <v>391</v>
      </c>
      <c r="J82" s="135" t="s">
        <v>391</v>
      </c>
      <c r="K82" s="135" t="s">
        <v>391</v>
      </c>
      <c r="L82" s="135" t="s">
        <v>391</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10321</v>
      </c>
      <c r="AL82" s="137" t="s">
        <v>429</v>
      </c>
    </row>
    <row r="83" spans="1:38" s="2" customFormat="1" ht="26.25" customHeight="1" thickBot="1" x14ac:dyDescent="0.25">
      <c r="A83" s="62" t="s">
        <v>53</v>
      </c>
      <c r="B83" s="73" t="s">
        <v>188</v>
      </c>
      <c r="C83" s="74" t="s">
        <v>189</v>
      </c>
      <c r="D83" s="64"/>
      <c r="E83" s="135" t="s">
        <v>392</v>
      </c>
      <c r="F83" s="135">
        <v>3.5200000000000002E-2</v>
      </c>
      <c r="G83" s="135" t="s">
        <v>392</v>
      </c>
      <c r="H83" s="135" t="s">
        <v>392</v>
      </c>
      <c r="I83" s="135" t="s">
        <v>391</v>
      </c>
      <c r="J83" s="135" t="s">
        <v>391</v>
      </c>
      <c r="K83" s="135" t="s">
        <v>391</v>
      </c>
      <c r="L83" s="135" t="s">
        <v>391</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2200</v>
      </c>
      <c r="AL83" s="137" t="s">
        <v>430</v>
      </c>
    </row>
    <row r="84" spans="1:38" s="2" customFormat="1" ht="26.25" customHeight="1" thickBot="1" x14ac:dyDescent="0.25">
      <c r="A84" s="62" t="s">
        <v>53</v>
      </c>
      <c r="B84" s="73" t="s">
        <v>190</v>
      </c>
      <c r="C84" s="74" t="s">
        <v>191</v>
      </c>
      <c r="D84" s="64"/>
      <c r="E84" s="135" t="s">
        <v>392</v>
      </c>
      <c r="F84" s="135" t="s">
        <v>394</v>
      </c>
      <c r="G84" s="135" t="s">
        <v>392</v>
      </c>
      <c r="H84" s="135" t="s">
        <v>392</v>
      </c>
      <c r="I84" s="135" t="s">
        <v>391</v>
      </c>
      <c r="J84" s="135" t="s">
        <v>391</v>
      </c>
      <c r="K84" s="135" t="s">
        <v>391</v>
      </c>
      <c r="L84" s="135" t="s">
        <v>391</v>
      </c>
      <c r="M84" s="135" t="s">
        <v>394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394</v>
      </c>
      <c r="AL84" s="137" t="s">
        <v>431</v>
      </c>
    </row>
    <row r="85" spans="1:38" s="2" customFormat="1" ht="26.25" customHeight="1" thickBot="1" x14ac:dyDescent="0.25">
      <c r="A85" s="62" t="s">
        <v>185</v>
      </c>
      <c r="B85" s="68" t="s">
        <v>192</v>
      </c>
      <c r="C85" s="74" t="s">
        <v>374</v>
      </c>
      <c r="D85" s="64"/>
      <c r="E85" s="135" t="s">
        <v>392</v>
      </c>
      <c r="F85" s="135">
        <v>22.759838720000001</v>
      </c>
      <c r="G85" s="135" t="s">
        <v>392</v>
      </c>
      <c r="H85" s="135" t="s">
        <v>392</v>
      </c>
      <c r="I85" s="135" t="s">
        <v>391</v>
      </c>
      <c r="J85" s="135" t="s">
        <v>391</v>
      </c>
      <c r="K85" s="135" t="s">
        <v>391</v>
      </c>
      <c r="L85" s="135" t="s">
        <v>391</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22.759838720000001</v>
      </c>
      <c r="AL85" s="137" t="s">
        <v>432</v>
      </c>
    </row>
    <row r="86" spans="1:38" s="2" customFormat="1" ht="26.25" customHeight="1" thickBot="1" x14ac:dyDescent="0.25">
      <c r="A86" s="62" t="s">
        <v>185</v>
      </c>
      <c r="B86" s="68" t="s">
        <v>193</v>
      </c>
      <c r="C86" s="72" t="s">
        <v>194</v>
      </c>
      <c r="D86" s="64"/>
      <c r="E86" s="135" t="s">
        <v>394</v>
      </c>
      <c r="F86" s="135">
        <v>0.49827868669188485</v>
      </c>
      <c r="G86" s="135" t="s">
        <v>394</v>
      </c>
      <c r="H86" s="135" t="s">
        <v>394</v>
      </c>
      <c r="I86" s="135" t="s">
        <v>391</v>
      </c>
      <c r="J86" s="135" t="s">
        <v>391</v>
      </c>
      <c r="K86" s="135" t="s">
        <v>391</v>
      </c>
      <c r="L86" s="135" t="s">
        <v>391</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10321</v>
      </c>
      <c r="AL86" s="137" t="s">
        <v>429</v>
      </c>
    </row>
    <row r="87" spans="1:38" s="2" customFormat="1" ht="26.25" customHeight="1" thickBot="1" x14ac:dyDescent="0.25">
      <c r="A87" s="62" t="s">
        <v>185</v>
      </c>
      <c r="B87" s="68" t="s">
        <v>195</v>
      </c>
      <c r="C87" s="72" t="s">
        <v>196</v>
      </c>
      <c r="D87" s="64"/>
      <c r="E87" s="135" t="s">
        <v>392</v>
      </c>
      <c r="F87" s="135">
        <v>4.7336579865944264E-2</v>
      </c>
      <c r="G87" s="135" t="s">
        <v>392</v>
      </c>
      <c r="H87" s="135" t="s">
        <v>392</v>
      </c>
      <c r="I87" s="135" t="s">
        <v>391</v>
      </c>
      <c r="J87" s="135" t="s">
        <v>391</v>
      </c>
      <c r="K87" s="135" t="s">
        <v>391</v>
      </c>
      <c r="L87" s="135" t="s">
        <v>391</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2.3622425598250745</v>
      </c>
      <c r="AL87" s="137" t="s">
        <v>433</v>
      </c>
    </row>
    <row r="88" spans="1:38" s="2" customFormat="1" ht="26.25" customHeight="1" thickBot="1" x14ac:dyDescent="0.25">
      <c r="A88" s="62" t="s">
        <v>185</v>
      </c>
      <c r="B88" s="68" t="s">
        <v>197</v>
      </c>
      <c r="C88" s="72" t="s">
        <v>198</v>
      </c>
      <c r="D88" s="64"/>
      <c r="E88" s="135" t="s">
        <v>392</v>
      </c>
      <c r="F88" s="135">
        <v>2.1407791685434132</v>
      </c>
      <c r="G88" s="135" t="s">
        <v>392</v>
      </c>
      <c r="H88" s="135" t="s">
        <v>392</v>
      </c>
      <c r="I88" s="135" t="s">
        <v>391</v>
      </c>
      <c r="J88" s="135" t="s">
        <v>391</v>
      </c>
      <c r="K88" s="135" t="s">
        <v>391</v>
      </c>
      <c r="L88" s="135" t="s">
        <v>391</v>
      </c>
      <c r="M88" s="135" t="s">
        <v>392</v>
      </c>
      <c r="N88" s="135" t="s">
        <v>392</v>
      </c>
      <c r="O88" s="135" t="s">
        <v>392</v>
      </c>
      <c r="P88" s="135" t="s">
        <v>392</v>
      </c>
      <c r="Q88" s="135" t="s">
        <v>392</v>
      </c>
      <c r="R88" s="135" t="s">
        <v>392</v>
      </c>
      <c r="S88" s="135" t="s">
        <v>392</v>
      </c>
      <c r="T88" s="135" t="s">
        <v>392</v>
      </c>
      <c r="U88" s="135" t="s">
        <v>392</v>
      </c>
      <c r="V88" s="135" t="s">
        <v>392</v>
      </c>
      <c r="W88" s="135" t="s">
        <v>392</v>
      </c>
      <c r="X88" s="135">
        <v>0.12879794999999999</v>
      </c>
      <c r="Y88" s="135" t="s">
        <v>392</v>
      </c>
      <c r="Z88" s="135" t="s">
        <v>392</v>
      </c>
      <c r="AA88" s="135" t="s">
        <v>392</v>
      </c>
      <c r="AB88" s="135">
        <v>0.12879794999999999</v>
      </c>
      <c r="AC88" s="135" t="s">
        <v>392</v>
      </c>
      <c r="AD88" s="135" t="s">
        <v>392</v>
      </c>
      <c r="AE88" s="136"/>
      <c r="AF88" s="137" t="s">
        <v>392</v>
      </c>
      <c r="AG88" s="137" t="s">
        <v>392</v>
      </c>
      <c r="AH88" s="137" t="s">
        <v>392</v>
      </c>
      <c r="AI88" s="137" t="s">
        <v>392</v>
      </c>
      <c r="AJ88" s="137" t="s">
        <v>392</v>
      </c>
      <c r="AK88" s="137">
        <v>14.060511681917125</v>
      </c>
      <c r="AL88" s="137" t="s">
        <v>434</v>
      </c>
    </row>
    <row r="89" spans="1:38" s="2" customFormat="1" ht="26.25" customHeight="1" thickBot="1" x14ac:dyDescent="0.25">
      <c r="A89" s="62" t="s">
        <v>185</v>
      </c>
      <c r="B89" s="68" t="s">
        <v>199</v>
      </c>
      <c r="C89" s="72" t="s">
        <v>200</v>
      </c>
      <c r="D89" s="64"/>
      <c r="E89" s="135" t="s">
        <v>392</v>
      </c>
      <c r="F89" s="135">
        <v>4.8079210526315794</v>
      </c>
      <c r="G89" s="135" t="s">
        <v>392</v>
      </c>
      <c r="H89" s="135" t="s">
        <v>392</v>
      </c>
      <c r="I89" s="135" t="s">
        <v>391</v>
      </c>
      <c r="J89" s="135" t="s">
        <v>391</v>
      </c>
      <c r="K89" s="135" t="s">
        <v>391</v>
      </c>
      <c r="L89" s="135" t="s">
        <v>391</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9.6158421052631589</v>
      </c>
      <c r="AL89" s="137" t="s">
        <v>435</v>
      </c>
    </row>
    <row r="90" spans="1:38" s="7" customFormat="1" ht="26.25" customHeight="1" thickBot="1" x14ac:dyDescent="0.25">
      <c r="A90" s="62" t="s">
        <v>185</v>
      </c>
      <c r="B90" s="68" t="s">
        <v>201</v>
      </c>
      <c r="C90" s="72" t="s">
        <v>202</v>
      </c>
      <c r="D90" s="64"/>
      <c r="E90" s="135" t="s">
        <v>394</v>
      </c>
      <c r="F90" s="135">
        <v>0.32587631127138633</v>
      </c>
      <c r="G90" s="135" t="s">
        <v>392</v>
      </c>
      <c r="H90" s="135" t="s">
        <v>392</v>
      </c>
      <c r="I90" s="135" t="s">
        <v>391</v>
      </c>
      <c r="J90" s="135" t="s">
        <v>391</v>
      </c>
      <c r="K90" s="135" t="s">
        <v>391</v>
      </c>
      <c r="L90" s="135" t="s">
        <v>391</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769</v>
      </c>
      <c r="AL90" s="137" t="s">
        <v>436</v>
      </c>
    </row>
    <row r="91" spans="1:38" s="2" customFormat="1" ht="26.25" customHeight="1" thickBot="1" x14ac:dyDescent="0.25">
      <c r="A91" s="62" t="s">
        <v>185</v>
      </c>
      <c r="B91" s="66" t="s">
        <v>375</v>
      </c>
      <c r="C91" s="68" t="s">
        <v>203</v>
      </c>
      <c r="D91" s="64"/>
      <c r="E91" s="135">
        <v>3.1821532220000004E-2</v>
      </c>
      <c r="F91" s="135">
        <v>8.556034388E-2</v>
      </c>
      <c r="G91" s="135">
        <v>1.8231739999999996E-5</v>
      </c>
      <c r="H91" s="135">
        <v>7.3362691549999998E-2</v>
      </c>
      <c r="I91" s="135" t="s">
        <v>391</v>
      </c>
      <c r="J91" s="135" t="s">
        <v>391</v>
      </c>
      <c r="K91" s="135" t="s">
        <v>391</v>
      </c>
      <c r="L91" s="135" t="s">
        <v>391</v>
      </c>
      <c r="M91" s="135">
        <v>0.97408757525</v>
      </c>
      <c r="N91" s="135">
        <v>4.7330079999999995E-3</v>
      </c>
      <c r="O91" s="135">
        <v>9.546882256E-2</v>
      </c>
      <c r="P91" s="135">
        <v>3.44109E-7</v>
      </c>
      <c r="Q91" s="135">
        <v>8.0292100000000017E-6</v>
      </c>
      <c r="R91" s="135">
        <v>9.4177200000000004E-5</v>
      </c>
      <c r="S91" s="135">
        <v>9.8140315800000003E-2</v>
      </c>
      <c r="T91" s="135">
        <v>4.79110539E-2</v>
      </c>
      <c r="U91" s="135" t="s">
        <v>392</v>
      </c>
      <c r="V91" s="135">
        <v>4.9299563900000003E-2</v>
      </c>
      <c r="W91" s="135">
        <v>1.7677757000000001E-3</v>
      </c>
      <c r="X91" s="135">
        <v>1.9622310269999999E-3</v>
      </c>
      <c r="Y91" s="135">
        <v>7.9549906500000003E-4</v>
      </c>
      <c r="Z91" s="135">
        <v>7.9549906500000003E-4</v>
      </c>
      <c r="AA91" s="135">
        <v>7.9549906500000003E-4</v>
      </c>
      <c r="AB91" s="135">
        <v>4.3487282219999996E-3</v>
      </c>
      <c r="AC91" s="135" t="s">
        <v>392</v>
      </c>
      <c r="AD91" s="135" t="s">
        <v>392</v>
      </c>
      <c r="AE91" s="136"/>
      <c r="AF91" s="137" t="s">
        <v>392</v>
      </c>
      <c r="AG91" s="137" t="s">
        <v>392</v>
      </c>
      <c r="AH91" s="137" t="s">
        <v>392</v>
      </c>
      <c r="AI91" s="137" t="s">
        <v>392</v>
      </c>
      <c r="AJ91" s="137" t="s">
        <v>392</v>
      </c>
      <c r="AK91" s="137">
        <v>17.683793999999999</v>
      </c>
      <c r="AL91" s="137" t="s">
        <v>437</v>
      </c>
    </row>
    <row r="92" spans="1:38" s="2" customFormat="1" ht="26.25" customHeight="1" thickBot="1" x14ac:dyDescent="0.25">
      <c r="A92" s="62" t="s">
        <v>53</v>
      </c>
      <c r="B92" s="62" t="s">
        <v>204</v>
      </c>
      <c r="C92" s="63" t="s">
        <v>205</v>
      </c>
      <c r="D92" s="69"/>
      <c r="E92" s="135" t="s">
        <v>392</v>
      </c>
      <c r="F92" s="135">
        <v>0.05</v>
      </c>
      <c r="G92" s="135" t="s">
        <v>393</v>
      </c>
      <c r="H92" s="135" t="s">
        <v>393</v>
      </c>
      <c r="I92" s="135" t="s">
        <v>391</v>
      </c>
      <c r="J92" s="135" t="s">
        <v>391</v>
      </c>
      <c r="K92" s="135" t="s">
        <v>391</v>
      </c>
      <c r="L92" s="135" t="s">
        <v>391</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v>25</v>
      </c>
      <c r="AL92" s="137" t="s">
        <v>438</v>
      </c>
    </row>
    <row r="93" spans="1:38" s="2" customFormat="1" ht="26.25" customHeight="1" thickBot="1" x14ac:dyDescent="0.25">
      <c r="A93" s="62" t="s">
        <v>53</v>
      </c>
      <c r="B93" s="66" t="s">
        <v>206</v>
      </c>
      <c r="C93" s="63" t="s">
        <v>376</v>
      </c>
      <c r="D93" s="69"/>
      <c r="E93" s="135" t="s">
        <v>392</v>
      </c>
      <c r="F93" s="135">
        <v>9.8714221793747043</v>
      </c>
      <c r="G93" s="135" t="s">
        <v>393</v>
      </c>
      <c r="H93" s="135" t="s">
        <v>393</v>
      </c>
      <c r="I93" s="135" t="s">
        <v>391</v>
      </c>
      <c r="J93" s="135" t="s">
        <v>391</v>
      </c>
      <c r="K93" s="135" t="s">
        <v>391</v>
      </c>
      <c r="L93" s="135" t="s">
        <v>391</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1707.5745168624981</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391</v>
      </c>
      <c r="J94" s="135" t="s">
        <v>391</v>
      </c>
      <c r="K94" s="135" t="s">
        <v>391</v>
      </c>
      <c r="L94" s="135" t="s">
        <v>391</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391</v>
      </c>
      <c r="J95" s="135" t="s">
        <v>391</v>
      </c>
      <c r="K95" s="135" t="s">
        <v>391</v>
      </c>
      <c r="L95" s="135" t="s">
        <v>391</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t="s">
        <v>392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391</v>
      </c>
      <c r="J96" s="135" t="s">
        <v>391</v>
      </c>
      <c r="K96" s="135" t="s">
        <v>391</v>
      </c>
      <c r="L96" s="135" t="s">
        <v>391</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391</v>
      </c>
      <c r="J97" s="135" t="s">
        <v>391</v>
      </c>
      <c r="K97" s="135" t="s">
        <v>391</v>
      </c>
      <c r="L97" s="135" t="s">
        <v>391</v>
      </c>
      <c r="M97" s="135" t="s">
        <v>392</v>
      </c>
      <c r="N97" s="135" t="s">
        <v>396</v>
      </c>
      <c r="O97" s="135" t="s">
        <v>396</v>
      </c>
      <c r="P97" s="135">
        <v>0.10337</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10337</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391</v>
      </c>
      <c r="J98" s="135" t="s">
        <v>391</v>
      </c>
      <c r="K98" s="135" t="s">
        <v>391</v>
      </c>
      <c r="L98" s="135" t="s">
        <v>391</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0.28663833859102406</v>
      </c>
      <c r="F99" s="135">
        <v>11.078067306360612</v>
      </c>
      <c r="G99" s="135" t="s">
        <v>392</v>
      </c>
      <c r="H99" s="135">
        <v>7.1140944788365887</v>
      </c>
      <c r="I99" s="135" t="s">
        <v>391</v>
      </c>
      <c r="J99" s="135" t="s">
        <v>391</v>
      </c>
      <c r="K99" s="135" t="s">
        <v>391</v>
      </c>
      <c r="L99" s="135" t="s">
        <v>391</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394.5</v>
      </c>
      <c r="AL99" s="137" t="s">
        <v>441</v>
      </c>
    </row>
    <row r="100" spans="1:38" s="2" customFormat="1" ht="26.25" customHeight="1" thickBot="1" x14ac:dyDescent="0.25">
      <c r="A100" s="62" t="s">
        <v>216</v>
      </c>
      <c r="B100" s="62" t="s">
        <v>218</v>
      </c>
      <c r="C100" s="63" t="s">
        <v>379</v>
      </c>
      <c r="D100" s="76"/>
      <c r="E100" s="135">
        <v>0.11648484262886143</v>
      </c>
      <c r="F100" s="135">
        <v>8.8271214387673158</v>
      </c>
      <c r="G100" s="135" t="s">
        <v>392</v>
      </c>
      <c r="H100" s="135">
        <v>5.0545932125541686</v>
      </c>
      <c r="I100" s="135" t="s">
        <v>391</v>
      </c>
      <c r="J100" s="135" t="s">
        <v>391</v>
      </c>
      <c r="K100" s="135" t="s">
        <v>391</v>
      </c>
      <c r="L100" s="135" t="s">
        <v>391</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548.75</v>
      </c>
      <c r="AL100" s="137" t="s">
        <v>441</v>
      </c>
    </row>
    <row r="101" spans="1:38" s="2" customFormat="1" ht="26.25" customHeight="1" thickBot="1" x14ac:dyDescent="0.25">
      <c r="A101" s="62" t="s">
        <v>216</v>
      </c>
      <c r="B101" s="62" t="s">
        <v>219</v>
      </c>
      <c r="C101" s="63" t="s">
        <v>220</v>
      </c>
      <c r="D101" s="76"/>
      <c r="E101" s="135">
        <v>1.2310200000000002E-2</v>
      </c>
      <c r="F101" s="135">
        <v>0.21819688972602744</v>
      </c>
      <c r="G101" s="135" t="s">
        <v>392</v>
      </c>
      <c r="H101" s="135">
        <v>1.5941339959515466</v>
      </c>
      <c r="I101" s="135" t="s">
        <v>391</v>
      </c>
      <c r="J101" s="135" t="s">
        <v>391</v>
      </c>
      <c r="K101" s="135" t="s">
        <v>391</v>
      </c>
      <c r="L101" s="135" t="s">
        <v>391</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1025.8500000000001</v>
      </c>
      <c r="AL101" s="137" t="s">
        <v>441</v>
      </c>
    </row>
    <row r="102" spans="1:38" s="2" customFormat="1" ht="26.25" customHeight="1" thickBot="1" x14ac:dyDescent="0.25">
      <c r="A102" s="62" t="s">
        <v>216</v>
      </c>
      <c r="B102" s="62" t="s">
        <v>221</v>
      </c>
      <c r="C102" s="63" t="s">
        <v>357</v>
      </c>
      <c r="D102" s="76"/>
      <c r="E102" s="135">
        <v>0.15519678429604264</v>
      </c>
      <c r="F102" s="135">
        <v>2.9193613712354241</v>
      </c>
      <c r="G102" s="135" t="s">
        <v>392</v>
      </c>
      <c r="H102" s="135">
        <v>15.131531194669277</v>
      </c>
      <c r="I102" s="135" t="s">
        <v>391</v>
      </c>
      <c r="J102" s="135" t="s">
        <v>391</v>
      </c>
      <c r="K102" s="135" t="s">
        <v>391</v>
      </c>
      <c r="L102" s="135" t="s">
        <v>391</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5023.0000000000009</v>
      </c>
      <c r="AL102" s="137" t="s">
        <v>441</v>
      </c>
    </row>
    <row r="103" spans="1:38" s="2" customFormat="1" ht="26.25" customHeight="1" thickBot="1" x14ac:dyDescent="0.25">
      <c r="A103" s="62" t="s">
        <v>216</v>
      </c>
      <c r="B103" s="62" t="s">
        <v>222</v>
      </c>
      <c r="C103" s="63" t="s">
        <v>223</v>
      </c>
      <c r="D103" s="76"/>
      <c r="E103" s="135">
        <v>1.66E-5</v>
      </c>
      <c r="F103" s="135">
        <v>1.2473835616438357E-3</v>
      </c>
      <c r="G103" s="135" t="s">
        <v>392</v>
      </c>
      <c r="H103" s="135">
        <v>8.5999999999999998E-4</v>
      </c>
      <c r="I103" s="135" t="s">
        <v>391</v>
      </c>
      <c r="J103" s="135" t="s">
        <v>391</v>
      </c>
      <c r="K103" s="135" t="s">
        <v>391</v>
      </c>
      <c r="L103" s="135" t="s">
        <v>391</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0.2</v>
      </c>
      <c r="AL103" s="137" t="s">
        <v>441</v>
      </c>
    </row>
    <row r="104" spans="1:38" s="2" customFormat="1" ht="26.25" customHeight="1" thickBot="1" x14ac:dyDescent="0.25">
      <c r="A104" s="62" t="s">
        <v>216</v>
      </c>
      <c r="B104" s="62" t="s">
        <v>224</v>
      </c>
      <c r="C104" s="63" t="s">
        <v>225</v>
      </c>
      <c r="D104" s="76"/>
      <c r="E104" s="135">
        <v>9.1310000000000002E-4</v>
      </c>
      <c r="F104" s="135">
        <v>4.3720395433789964E-2</v>
      </c>
      <c r="G104" s="135" t="s">
        <v>392</v>
      </c>
      <c r="H104" s="135">
        <v>3.0436666666666671E-2</v>
      </c>
      <c r="I104" s="135" t="s">
        <v>391</v>
      </c>
      <c r="J104" s="135" t="s">
        <v>391</v>
      </c>
      <c r="K104" s="135" t="s">
        <v>391</v>
      </c>
      <c r="L104" s="135" t="s">
        <v>391</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76.091666666666669</v>
      </c>
      <c r="AL104" s="137" t="s">
        <v>441</v>
      </c>
    </row>
    <row r="105" spans="1:38" s="2" customFormat="1" ht="26.25" customHeight="1" thickBot="1" x14ac:dyDescent="0.25">
      <c r="A105" s="62" t="s">
        <v>216</v>
      </c>
      <c r="B105" s="62" t="s">
        <v>226</v>
      </c>
      <c r="C105" s="63" t="s">
        <v>227</v>
      </c>
      <c r="D105" s="76"/>
      <c r="E105" s="135">
        <v>1.9000000000000002E-3</v>
      </c>
      <c r="F105" s="135">
        <v>0.4307523835616438</v>
      </c>
      <c r="G105" s="135" t="s">
        <v>392</v>
      </c>
      <c r="H105" s="135">
        <v>0.53200000000000003</v>
      </c>
      <c r="I105" s="135" t="s">
        <v>391</v>
      </c>
      <c r="J105" s="135" t="s">
        <v>391</v>
      </c>
      <c r="K105" s="135" t="s">
        <v>391</v>
      </c>
      <c r="L105" s="135" t="s">
        <v>391</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76</v>
      </c>
      <c r="AL105" s="137" t="s">
        <v>441</v>
      </c>
    </row>
    <row r="106" spans="1:38" s="2" customFormat="1" ht="26.25" customHeight="1" thickBot="1" x14ac:dyDescent="0.25">
      <c r="A106" s="62" t="s">
        <v>216</v>
      </c>
      <c r="B106" s="62" t="s">
        <v>228</v>
      </c>
      <c r="C106" s="63" t="s">
        <v>229</v>
      </c>
      <c r="D106" s="76"/>
      <c r="E106" s="135">
        <v>3.0642105263157893E-5</v>
      </c>
      <c r="F106" s="135">
        <v>8.5483315068493135E-3</v>
      </c>
      <c r="G106" s="135" t="s">
        <v>392</v>
      </c>
      <c r="H106" s="135">
        <v>8.600936842105264E-3</v>
      </c>
      <c r="I106" s="135" t="s">
        <v>391</v>
      </c>
      <c r="J106" s="135" t="s">
        <v>391</v>
      </c>
      <c r="K106" s="135" t="s">
        <v>391</v>
      </c>
      <c r="L106" s="135" t="s">
        <v>391</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4.0999999999999996</v>
      </c>
      <c r="AL106" s="137" t="s">
        <v>441</v>
      </c>
    </row>
    <row r="107" spans="1:38" s="2" customFormat="1" ht="26.25" customHeight="1" thickBot="1" x14ac:dyDescent="0.25">
      <c r="A107" s="62" t="s">
        <v>216</v>
      </c>
      <c r="B107" s="62" t="s">
        <v>230</v>
      </c>
      <c r="C107" s="63" t="s">
        <v>350</v>
      </c>
      <c r="D107" s="76"/>
      <c r="E107" s="135">
        <v>0.16735775937313854</v>
      </c>
      <c r="F107" s="135">
        <v>2.5958625000000008</v>
      </c>
      <c r="G107" s="135" t="s">
        <v>392</v>
      </c>
      <c r="H107" s="135">
        <v>3.243856377732488</v>
      </c>
      <c r="I107" s="135" t="s">
        <v>391</v>
      </c>
      <c r="J107" s="135" t="s">
        <v>391</v>
      </c>
      <c r="K107" s="135" t="s">
        <v>391</v>
      </c>
      <c r="L107" s="135" t="s">
        <v>391</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15732.5</v>
      </c>
      <c r="AL107" s="137" t="s">
        <v>441</v>
      </c>
    </row>
    <row r="108" spans="1:38" s="2" customFormat="1" ht="26.25" customHeight="1" thickBot="1" x14ac:dyDescent="0.25">
      <c r="A108" s="62" t="s">
        <v>216</v>
      </c>
      <c r="B108" s="62" t="s">
        <v>231</v>
      </c>
      <c r="C108" s="63" t="s">
        <v>351</v>
      </c>
      <c r="D108" s="76"/>
      <c r="E108" s="135">
        <v>0.63043312500000004</v>
      </c>
      <c r="F108" s="135">
        <v>2.5217325000000002</v>
      </c>
      <c r="G108" s="135" t="s">
        <v>392</v>
      </c>
      <c r="H108" s="135">
        <v>6.5357719528169902</v>
      </c>
      <c r="I108" s="135" t="s">
        <v>391</v>
      </c>
      <c r="J108" s="135" t="s">
        <v>391</v>
      </c>
      <c r="K108" s="135" t="s">
        <v>391</v>
      </c>
      <c r="L108" s="135" t="s">
        <v>391</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23349.375</v>
      </c>
      <c r="AL108" s="137" t="s">
        <v>441</v>
      </c>
    </row>
    <row r="109" spans="1:38" s="2" customFormat="1" ht="26.25" customHeight="1" thickBot="1" x14ac:dyDescent="0.25">
      <c r="A109" s="62" t="s">
        <v>216</v>
      </c>
      <c r="B109" s="62" t="s">
        <v>232</v>
      </c>
      <c r="C109" s="63" t="s">
        <v>352</v>
      </c>
      <c r="D109" s="76"/>
      <c r="E109" s="135">
        <v>4.3176560439119674E-2</v>
      </c>
      <c r="F109" s="135">
        <v>0.78197548350850088</v>
      </c>
      <c r="G109" s="135" t="s">
        <v>392</v>
      </c>
      <c r="H109" s="135">
        <v>0.89551384614470442</v>
      </c>
      <c r="I109" s="135" t="s">
        <v>391</v>
      </c>
      <c r="J109" s="135" t="s">
        <v>391</v>
      </c>
      <c r="K109" s="135" t="s">
        <v>391</v>
      </c>
      <c r="L109" s="135" t="s">
        <v>391</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1599.1318681155435</v>
      </c>
      <c r="AL109" s="137" t="s">
        <v>441</v>
      </c>
    </row>
    <row r="110" spans="1:38" s="2" customFormat="1" ht="26.25" customHeight="1" thickBot="1" x14ac:dyDescent="0.25">
      <c r="A110" s="62" t="s">
        <v>216</v>
      </c>
      <c r="B110" s="62" t="s">
        <v>233</v>
      </c>
      <c r="C110" s="63" t="s">
        <v>353</v>
      </c>
      <c r="D110" s="76"/>
      <c r="E110" s="135">
        <v>6.2155417774034868E-2</v>
      </c>
      <c r="F110" s="135">
        <v>0.94523013226653918</v>
      </c>
      <c r="G110" s="135" t="s">
        <v>392</v>
      </c>
      <c r="H110" s="135">
        <v>1.5431990890442895</v>
      </c>
      <c r="I110" s="135" t="s">
        <v>391</v>
      </c>
      <c r="J110" s="135" t="s">
        <v>391</v>
      </c>
      <c r="K110" s="135" t="s">
        <v>391</v>
      </c>
      <c r="L110" s="135" t="s">
        <v>391</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4193.5086103787808</v>
      </c>
      <c r="AL110" s="137" t="s">
        <v>441</v>
      </c>
    </row>
    <row r="111" spans="1:38" s="2" customFormat="1" ht="26.25" customHeight="1" thickBot="1" x14ac:dyDescent="0.25">
      <c r="A111" s="62" t="s">
        <v>216</v>
      </c>
      <c r="B111" s="62" t="s">
        <v>234</v>
      </c>
      <c r="C111" s="63" t="s">
        <v>347</v>
      </c>
      <c r="D111" s="76"/>
      <c r="E111" s="135">
        <v>1.6694215253992978E-3</v>
      </c>
      <c r="F111" s="135">
        <v>9.8495869998558569E-2</v>
      </c>
      <c r="G111" s="135" t="s">
        <v>392</v>
      </c>
      <c r="H111" s="135">
        <v>0.78462811693766987</v>
      </c>
      <c r="I111" s="135" t="s">
        <v>391</v>
      </c>
      <c r="J111" s="135" t="s">
        <v>391</v>
      </c>
      <c r="K111" s="135" t="s">
        <v>391</v>
      </c>
      <c r="L111" s="135" t="s">
        <v>391</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1669.4215253992977</v>
      </c>
      <c r="AL111" s="137" t="s">
        <v>441</v>
      </c>
    </row>
    <row r="112" spans="1:38" s="2" customFormat="1" ht="26.25" customHeight="1" thickBot="1" x14ac:dyDescent="0.25">
      <c r="A112" s="62" t="s">
        <v>235</v>
      </c>
      <c r="B112" s="62" t="s">
        <v>236</v>
      </c>
      <c r="C112" s="63" t="s">
        <v>237</v>
      </c>
      <c r="D112" s="64"/>
      <c r="E112" s="135">
        <v>7.6400000000000006</v>
      </c>
      <c r="F112" s="135" t="s">
        <v>392</v>
      </c>
      <c r="G112" s="135" t="s">
        <v>392</v>
      </c>
      <c r="H112" s="135">
        <v>10.069793050760079</v>
      </c>
      <c r="I112" s="135" t="s">
        <v>391</v>
      </c>
      <c r="J112" s="135" t="s">
        <v>391</v>
      </c>
      <c r="K112" s="135" t="s">
        <v>391</v>
      </c>
      <c r="L112" s="135" t="s">
        <v>391</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191</v>
      </c>
      <c r="AL112" s="137" t="s">
        <v>442</v>
      </c>
    </row>
    <row r="113" spans="1:38" s="2" customFormat="1" ht="26.25" customHeight="1" thickBot="1" x14ac:dyDescent="0.25">
      <c r="A113" s="62" t="s">
        <v>235</v>
      </c>
      <c r="B113" s="77" t="s">
        <v>238</v>
      </c>
      <c r="C113" s="78" t="s">
        <v>239</v>
      </c>
      <c r="D113" s="64"/>
      <c r="E113" s="135">
        <v>4.7190153229009688</v>
      </c>
      <c r="F113" s="135" t="s">
        <v>393</v>
      </c>
      <c r="G113" s="135" t="s">
        <v>392</v>
      </c>
      <c r="H113" s="135">
        <v>19.576975626784282</v>
      </c>
      <c r="I113" s="135" t="s">
        <v>391</v>
      </c>
      <c r="J113" s="135" t="s">
        <v>391</v>
      </c>
      <c r="K113" s="135" t="s">
        <v>391</v>
      </c>
      <c r="L113" s="135" t="s">
        <v>391</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117975383.0725242</v>
      </c>
      <c r="AL113" s="137" t="s">
        <v>443</v>
      </c>
    </row>
    <row r="114" spans="1:38" s="2" customFormat="1" ht="26.25" customHeight="1" thickBot="1" x14ac:dyDescent="0.25">
      <c r="A114" s="62" t="s">
        <v>235</v>
      </c>
      <c r="B114" s="77" t="s">
        <v>240</v>
      </c>
      <c r="C114" s="78" t="s">
        <v>358</v>
      </c>
      <c r="D114" s="64"/>
      <c r="E114" s="135">
        <v>2.2444799999999997E-2</v>
      </c>
      <c r="F114" s="135" t="s">
        <v>392</v>
      </c>
      <c r="G114" s="135" t="s">
        <v>392</v>
      </c>
      <c r="H114" s="135">
        <v>7.2945599999999999E-2</v>
      </c>
      <c r="I114" s="135" t="s">
        <v>391</v>
      </c>
      <c r="J114" s="135" t="s">
        <v>391</v>
      </c>
      <c r="K114" s="135" t="s">
        <v>391</v>
      </c>
      <c r="L114" s="135" t="s">
        <v>391</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561120</v>
      </c>
      <c r="AL114" s="137" t="s">
        <v>443</v>
      </c>
    </row>
    <row r="115" spans="1:38" s="2" customFormat="1" ht="26.25" customHeight="1" thickBot="1" x14ac:dyDescent="0.25">
      <c r="A115" s="62" t="s">
        <v>235</v>
      </c>
      <c r="B115" s="77" t="s">
        <v>241</v>
      </c>
      <c r="C115" s="78" t="s">
        <v>242</v>
      </c>
      <c r="D115" s="64"/>
      <c r="E115" s="135">
        <v>2.24E-2</v>
      </c>
      <c r="F115" s="135" t="s">
        <v>392</v>
      </c>
      <c r="G115" s="135" t="s">
        <v>392</v>
      </c>
      <c r="H115" s="135">
        <v>4.48E-2</v>
      </c>
      <c r="I115" s="135" t="s">
        <v>391</v>
      </c>
      <c r="J115" s="135" t="s">
        <v>391</v>
      </c>
      <c r="K115" s="135" t="s">
        <v>391</v>
      </c>
      <c r="L115" s="135" t="s">
        <v>391</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560000</v>
      </c>
      <c r="AL115" s="137" t="s">
        <v>443</v>
      </c>
    </row>
    <row r="116" spans="1:38" s="2" customFormat="1" ht="26.25" customHeight="1" thickBot="1" x14ac:dyDescent="0.25">
      <c r="A116" s="62" t="s">
        <v>235</v>
      </c>
      <c r="B116" s="62" t="s">
        <v>243</v>
      </c>
      <c r="C116" s="68" t="s">
        <v>380</v>
      </c>
      <c r="D116" s="64"/>
      <c r="E116" s="135">
        <v>0.67198853673415848</v>
      </c>
      <c r="F116" s="135" t="s">
        <v>393</v>
      </c>
      <c r="G116" s="135" t="s">
        <v>392</v>
      </c>
      <c r="H116" s="135">
        <v>1.9281747123387898</v>
      </c>
      <c r="I116" s="135" t="s">
        <v>391</v>
      </c>
      <c r="J116" s="135" t="s">
        <v>391</v>
      </c>
      <c r="K116" s="135" t="s">
        <v>391</v>
      </c>
      <c r="L116" s="135" t="s">
        <v>391</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16799713.418353964</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391</v>
      </c>
      <c r="J117" s="135" t="s">
        <v>391</v>
      </c>
      <c r="K117" s="135" t="s">
        <v>391</v>
      </c>
      <c r="L117" s="135" t="s">
        <v>391</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391</v>
      </c>
      <c r="J118" s="135" t="s">
        <v>391</v>
      </c>
      <c r="K118" s="135" t="s">
        <v>391</v>
      </c>
      <c r="L118" s="135" t="s">
        <v>391</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t="s">
        <v>391</v>
      </c>
      <c r="J119" s="135" t="s">
        <v>391</v>
      </c>
      <c r="K119" s="135" t="s">
        <v>391</v>
      </c>
      <c r="L119" s="135" t="s">
        <v>391</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4327825.9628113285</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391</v>
      </c>
      <c r="J120" s="135" t="s">
        <v>391</v>
      </c>
      <c r="K120" s="135" t="s">
        <v>391</v>
      </c>
      <c r="L120" s="135" t="s">
        <v>391</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3.7219303280177423</v>
      </c>
      <c r="G121" s="135" t="s">
        <v>392</v>
      </c>
      <c r="H121" s="135" t="s">
        <v>392</v>
      </c>
      <c r="I121" s="135" t="s">
        <v>391</v>
      </c>
      <c r="J121" s="135" t="s">
        <v>391</v>
      </c>
      <c r="K121" s="135" t="s">
        <v>391</v>
      </c>
      <c r="L121" s="135" t="s">
        <v>391</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4327825.9628113285</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391</v>
      </c>
      <c r="J122" s="135" t="s">
        <v>391</v>
      </c>
      <c r="K122" s="135" t="s">
        <v>391</v>
      </c>
      <c r="L122" s="135" t="s">
        <v>391</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2.6849683999999998</v>
      </c>
      <c r="AD122" s="135" t="s">
        <v>392</v>
      </c>
      <c r="AE122" s="136"/>
      <c r="AF122" s="137" t="s">
        <v>392</v>
      </c>
      <c r="AG122" s="137" t="s">
        <v>392</v>
      </c>
      <c r="AH122" s="137" t="s">
        <v>392</v>
      </c>
      <c r="AI122" s="137" t="s">
        <v>392</v>
      </c>
      <c r="AJ122" s="137" t="s">
        <v>392</v>
      </c>
      <c r="AK122" s="137">
        <v>380486.6</v>
      </c>
      <c r="AL122" s="137" t="s">
        <v>48</v>
      </c>
    </row>
    <row r="123" spans="1:38" s="2" customFormat="1" ht="26.25" customHeight="1" thickBot="1" x14ac:dyDescent="0.25">
      <c r="A123" s="62" t="s">
        <v>235</v>
      </c>
      <c r="B123" s="62" t="s">
        <v>256</v>
      </c>
      <c r="C123" s="63" t="s">
        <v>257</v>
      </c>
      <c r="D123" s="64"/>
      <c r="E123" s="135">
        <v>9.5931908867746656E-3</v>
      </c>
      <c r="F123" s="135">
        <v>2.5182126077783501E-2</v>
      </c>
      <c r="G123" s="135">
        <v>1.1991488608468332E-3</v>
      </c>
      <c r="H123" s="135">
        <v>9.5931908867746656E-3</v>
      </c>
      <c r="I123" s="135" t="s">
        <v>391</v>
      </c>
      <c r="J123" s="135" t="s">
        <v>391</v>
      </c>
      <c r="K123" s="135" t="s">
        <v>391</v>
      </c>
      <c r="L123" s="135" t="s">
        <v>391</v>
      </c>
      <c r="M123" s="135">
        <v>0.2354328930129283</v>
      </c>
      <c r="N123" s="135">
        <v>2.8779572660324001E-4</v>
      </c>
      <c r="O123" s="135">
        <v>6.3954605911831122E-4</v>
      </c>
      <c r="P123" s="135">
        <v>1.3190637469315169E-4</v>
      </c>
      <c r="Q123" s="135">
        <v>3.637418211235395E-4</v>
      </c>
      <c r="R123" s="135">
        <v>3.9971628694894452E-4</v>
      </c>
      <c r="S123" s="135">
        <v>3.5175033251507115E-4</v>
      </c>
      <c r="T123" s="135">
        <v>1.7987232912702501E-4</v>
      </c>
      <c r="U123" s="135">
        <v>1.9186381773549338E-4</v>
      </c>
      <c r="V123" s="135">
        <v>3.6773898399302895E-3</v>
      </c>
      <c r="W123" s="135" t="s">
        <v>394</v>
      </c>
      <c r="X123" s="135">
        <v>2.8779572660324001E-4</v>
      </c>
      <c r="Y123" s="135">
        <v>4.7965954433873339E-4</v>
      </c>
      <c r="Z123" s="135">
        <v>3.5175033251507115E-4</v>
      </c>
      <c r="AA123" s="135">
        <v>2.1984395782191949E-4</v>
      </c>
      <c r="AB123" s="135">
        <v>1.339049561278964E-3</v>
      </c>
      <c r="AC123" s="135" t="s">
        <v>392</v>
      </c>
      <c r="AD123" s="135" t="s">
        <v>392</v>
      </c>
      <c r="AE123" s="136"/>
      <c r="AF123" s="137" t="s">
        <v>392</v>
      </c>
      <c r="AG123" s="137" t="s">
        <v>392</v>
      </c>
      <c r="AH123" s="137" t="s">
        <v>392</v>
      </c>
      <c r="AI123" s="137" t="s">
        <v>392</v>
      </c>
      <c r="AJ123" s="137" t="s">
        <v>392</v>
      </c>
      <c r="AK123" s="137">
        <v>1.3245111965808145</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391</v>
      </c>
      <c r="J124" s="135" t="s">
        <v>391</v>
      </c>
      <c r="K124" s="135" t="s">
        <v>391</v>
      </c>
      <c r="L124" s="135" t="s">
        <v>391</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1.5063258681118905</v>
      </c>
      <c r="G125" s="135" t="s">
        <v>392</v>
      </c>
      <c r="H125" s="135" t="s">
        <v>396</v>
      </c>
      <c r="I125" s="135" t="s">
        <v>391</v>
      </c>
      <c r="J125" s="135" t="s">
        <v>391</v>
      </c>
      <c r="K125" s="135" t="s">
        <v>391</v>
      </c>
      <c r="L125" s="135" t="s">
        <v>391</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3481</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t="s">
        <v>394</v>
      </c>
      <c r="I126" s="135" t="s">
        <v>391</v>
      </c>
      <c r="J126" s="135" t="s">
        <v>391</v>
      </c>
      <c r="K126" s="135" t="s">
        <v>391</v>
      </c>
      <c r="L126" s="135" t="s">
        <v>391</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t="s">
        <v>394</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t="s">
        <v>394</v>
      </c>
      <c r="I127" s="135" t="s">
        <v>391</v>
      </c>
      <c r="J127" s="135" t="s">
        <v>391</v>
      </c>
      <c r="K127" s="135" t="s">
        <v>391</v>
      </c>
      <c r="L127" s="135" t="s">
        <v>391</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t="s">
        <v>396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391</v>
      </c>
      <c r="J128" s="135" t="s">
        <v>391</v>
      </c>
      <c r="K128" s="135" t="s">
        <v>391</v>
      </c>
      <c r="L128" s="135" t="s">
        <v>391</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t="s">
        <v>391</v>
      </c>
      <c r="J129" s="135" t="s">
        <v>391</v>
      </c>
      <c r="K129" s="135" t="s">
        <v>391</v>
      </c>
      <c r="L129" s="135" t="s">
        <v>391</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t="s">
        <v>391</v>
      </c>
      <c r="J130" s="135" t="s">
        <v>391</v>
      </c>
      <c r="K130" s="135" t="s">
        <v>391</v>
      </c>
      <c r="L130" s="135" t="s">
        <v>391</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391</v>
      </c>
      <c r="J131" s="135" t="s">
        <v>391</v>
      </c>
      <c r="K131" s="135" t="s">
        <v>391</v>
      </c>
      <c r="L131" s="135" t="s">
        <v>391</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391</v>
      </c>
      <c r="J132" s="135" t="s">
        <v>391</v>
      </c>
      <c r="K132" s="135" t="s">
        <v>391</v>
      </c>
      <c r="L132" s="135" t="s">
        <v>391</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2.9995349999999997E-2</v>
      </c>
      <c r="F133" s="135">
        <v>4.7265399999999998E-4</v>
      </c>
      <c r="G133" s="135">
        <v>4.1084540000000001E-3</v>
      </c>
      <c r="H133" s="135" t="s">
        <v>392</v>
      </c>
      <c r="I133" s="135" t="s">
        <v>391</v>
      </c>
      <c r="J133" s="135" t="s">
        <v>391</v>
      </c>
      <c r="K133" s="135" t="s">
        <v>391</v>
      </c>
      <c r="L133" s="135" t="s">
        <v>391</v>
      </c>
      <c r="M133" s="135">
        <v>5.0901200000000009E-3</v>
      </c>
      <c r="N133" s="135">
        <v>1.0918307400000001E-3</v>
      </c>
      <c r="O133" s="135">
        <v>1.8288074000000004E-4</v>
      </c>
      <c r="P133" s="135">
        <v>5.417342E-2</v>
      </c>
      <c r="Q133" s="135">
        <v>4.9483237999999995E-4</v>
      </c>
      <c r="R133" s="135">
        <v>4.9301448000000009E-4</v>
      </c>
      <c r="S133" s="135">
        <v>4.5192993999999999E-4</v>
      </c>
      <c r="T133" s="135">
        <v>6.3008413999999992E-4</v>
      </c>
      <c r="U133" s="135">
        <v>7.1916124000000019E-4</v>
      </c>
      <c r="V133" s="135">
        <v>5.8216429599999998E-3</v>
      </c>
      <c r="W133" s="135">
        <v>9.8166599999999996E-4</v>
      </c>
      <c r="X133" s="135">
        <v>4.7992559999999996E-7</v>
      </c>
      <c r="Y133" s="135">
        <v>2.6214117999999998E-7</v>
      </c>
      <c r="Z133" s="135">
        <v>2.3414551999999999E-7</v>
      </c>
      <c r="AA133" s="135">
        <v>2.5414241999999996E-7</v>
      </c>
      <c r="AB133" s="135">
        <v>1.2303547199999998E-6</v>
      </c>
      <c r="AC133" s="135">
        <v>5.4536999999999997E-3</v>
      </c>
      <c r="AD133" s="135">
        <v>1.490678E-2</v>
      </c>
      <c r="AE133" s="136"/>
      <c r="AF133" s="137" t="s">
        <v>392</v>
      </c>
      <c r="AG133" s="137" t="s">
        <v>392</v>
      </c>
      <c r="AH133" s="137" t="s">
        <v>392</v>
      </c>
      <c r="AI133" s="137" t="s">
        <v>392</v>
      </c>
      <c r="AJ133" s="137" t="s">
        <v>392</v>
      </c>
      <c r="AK133" s="137">
        <v>36358</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391</v>
      </c>
      <c r="J134" s="135" t="s">
        <v>391</v>
      </c>
      <c r="K134" s="135" t="s">
        <v>391</v>
      </c>
      <c r="L134" s="135" t="s">
        <v>391</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2.3532137748718225</v>
      </c>
      <c r="F135" s="135">
        <v>0.63207699125466854</v>
      </c>
      <c r="G135" s="135">
        <v>8.6584189343185611E-2</v>
      </c>
      <c r="H135" s="135" t="s">
        <v>392</v>
      </c>
      <c r="I135" s="135" t="s">
        <v>391</v>
      </c>
      <c r="J135" s="135" t="s">
        <v>391</v>
      </c>
      <c r="K135" s="135" t="s">
        <v>391</v>
      </c>
      <c r="L135" s="135" t="s">
        <v>391</v>
      </c>
      <c r="M135" s="135">
        <v>33.896770841640823</v>
      </c>
      <c r="N135" s="135">
        <v>0.33358305732073912</v>
      </c>
      <c r="O135" s="135">
        <v>4.7945965609830228E-2</v>
      </c>
      <c r="P135" s="135" t="s">
        <v>392</v>
      </c>
      <c r="Q135" s="135">
        <v>0.12331263884224004</v>
      </c>
      <c r="R135" s="135">
        <v>4.9821421167560954E-3</v>
      </c>
      <c r="S135" s="135">
        <v>9.5180973399175861E-2</v>
      </c>
      <c r="T135" s="135" t="s">
        <v>392</v>
      </c>
      <c r="U135" s="135">
        <v>2.7160696723431292E-2</v>
      </c>
      <c r="V135" s="135">
        <v>10.135033817380455</v>
      </c>
      <c r="W135" s="135">
        <v>5.6930999372406959</v>
      </c>
      <c r="X135" s="135">
        <v>3.0900571041068852E-3</v>
      </c>
      <c r="Y135" s="135">
        <v>5.8663089380122111E-3</v>
      </c>
      <c r="Z135" s="135">
        <v>9.7033542826956524E-3</v>
      </c>
      <c r="AA135" s="135" t="s">
        <v>394</v>
      </c>
      <c r="AB135" s="135">
        <v>1.8659720324814749E-2</v>
      </c>
      <c r="AC135" s="135" t="s">
        <v>392</v>
      </c>
      <c r="AD135" s="135" t="s">
        <v>392</v>
      </c>
      <c r="AE135" s="136"/>
      <c r="AF135" s="137" t="s">
        <v>392</v>
      </c>
      <c r="AG135" s="137" t="s">
        <v>392</v>
      </c>
      <c r="AH135" s="137" t="s">
        <v>392</v>
      </c>
      <c r="AI135" s="137" t="s">
        <v>392</v>
      </c>
      <c r="AJ135" s="137" t="s">
        <v>392</v>
      </c>
      <c r="AK135" s="137">
        <v>71095.782048460009</v>
      </c>
      <c r="AL135" s="137" t="s">
        <v>453</v>
      </c>
    </row>
    <row r="136" spans="1:38" s="2" customFormat="1" ht="26.25" customHeight="1" thickBot="1" x14ac:dyDescent="0.25">
      <c r="A136" s="62" t="s">
        <v>260</v>
      </c>
      <c r="B136" s="62" t="s">
        <v>284</v>
      </c>
      <c r="C136" s="63" t="s">
        <v>285</v>
      </c>
      <c r="D136" s="64"/>
      <c r="E136" s="135" t="s">
        <v>392</v>
      </c>
      <c r="F136" s="135">
        <v>3.8698949999999999E-3</v>
      </c>
      <c r="G136" s="135" t="s">
        <v>392</v>
      </c>
      <c r="H136" s="135">
        <v>2.5503721658396099</v>
      </c>
      <c r="I136" s="135" t="s">
        <v>391</v>
      </c>
      <c r="J136" s="135" t="s">
        <v>391</v>
      </c>
      <c r="K136" s="135" t="s">
        <v>391</v>
      </c>
      <c r="L136" s="135" t="s">
        <v>391</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252.6404148</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391</v>
      </c>
      <c r="J137" s="135" t="s">
        <v>391</v>
      </c>
      <c r="K137" s="135" t="s">
        <v>391</v>
      </c>
      <c r="L137" s="135" t="s">
        <v>391</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391</v>
      </c>
      <c r="J138" s="135" t="s">
        <v>391</v>
      </c>
      <c r="K138" s="135" t="s">
        <v>391</v>
      </c>
      <c r="L138" s="135" t="s">
        <v>391</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t="s">
        <v>391</v>
      </c>
      <c r="J139" s="135" t="s">
        <v>391</v>
      </c>
      <c r="K139" s="135" t="s">
        <v>391</v>
      </c>
      <c r="L139" s="135" t="s">
        <v>391</v>
      </c>
      <c r="M139" s="135" t="s">
        <v>396</v>
      </c>
      <c r="N139" s="135">
        <v>1.7881439999999998E-3</v>
      </c>
      <c r="O139" s="135">
        <v>3.6096689999999998E-3</v>
      </c>
      <c r="P139" s="135">
        <v>3.6096689999999998E-3</v>
      </c>
      <c r="Q139" s="135">
        <v>5.7214739999999998E-3</v>
      </c>
      <c r="R139" s="135">
        <v>5.464575000000001E-3</v>
      </c>
      <c r="S139" s="135">
        <v>1.2696018E-2</v>
      </c>
      <c r="T139" s="135" t="s">
        <v>396</v>
      </c>
      <c r="U139" s="135" t="s">
        <v>396</v>
      </c>
      <c r="V139" s="135" t="s">
        <v>396</v>
      </c>
      <c r="W139" s="135">
        <v>6.1435950000000004</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5563.5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391</v>
      </c>
      <c r="J140" s="135" t="s">
        <v>391</v>
      </c>
      <c r="K140" s="135" t="s">
        <v>391</v>
      </c>
      <c r="L140" s="135" t="s">
        <v>391</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191.98558979778298</v>
      </c>
      <c r="F141" s="19">
        <f t="shared" ref="F141:AD141" si="0">SUM(F14:F140)</f>
        <v>210.45264714573204</v>
      </c>
      <c r="G141" s="19">
        <f t="shared" si="0"/>
        <v>614.21869431355697</v>
      </c>
      <c r="H141" s="19">
        <f t="shared" si="0"/>
        <v>79.940151806815052</v>
      </c>
      <c r="I141" s="19" t="s">
        <v>391</v>
      </c>
      <c r="J141" s="19" t="s">
        <v>391</v>
      </c>
      <c r="K141" s="19" t="s">
        <v>391</v>
      </c>
      <c r="L141" s="19" t="s">
        <v>391</v>
      </c>
      <c r="M141" s="19">
        <f t="shared" si="0"/>
        <v>981.6428910396528</v>
      </c>
      <c r="N141" s="19">
        <f t="shared" si="0"/>
        <v>143.08081697650266</v>
      </c>
      <c r="O141" s="19">
        <f t="shared" si="0"/>
        <v>1.6513738762246239</v>
      </c>
      <c r="P141" s="19">
        <f t="shared" si="0"/>
        <v>2.0099538212366954</v>
      </c>
      <c r="Q141" s="19">
        <f t="shared" si="0"/>
        <v>3.3184419232498685</v>
      </c>
      <c r="R141" s="19">
        <f>SUM(R14:R140)</f>
        <v>11.65843661455618</v>
      </c>
      <c r="S141" s="19">
        <f t="shared" si="0"/>
        <v>11.421366261173677</v>
      </c>
      <c r="T141" s="19">
        <f t="shared" si="0"/>
        <v>20.148464246816566</v>
      </c>
      <c r="U141" s="19">
        <f t="shared" si="0"/>
        <v>5.8170923475394778</v>
      </c>
      <c r="V141" s="19">
        <f t="shared" si="0"/>
        <v>59.253841050146384</v>
      </c>
      <c r="W141" s="19">
        <f t="shared" si="0"/>
        <v>79.270825479810981</v>
      </c>
      <c r="X141" s="19">
        <f t="shared" si="0"/>
        <v>9.8649079855566217</v>
      </c>
      <c r="Y141" s="19">
        <f t="shared" si="0"/>
        <v>10.943152704155928</v>
      </c>
      <c r="Z141" s="19">
        <f t="shared" si="0"/>
        <v>4.2128636866809117</v>
      </c>
      <c r="AA141" s="19">
        <f t="shared" si="0"/>
        <v>4.4285191930880057</v>
      </c>
      <c r="AB141" s="19">
        <f t="shared" si="0"/>
        <v>29.598908547615391</v>
      </c>
      <c r="AC141" s="19">
        <f t="shared" si="0"/>
        <v>630.4585413530358</v>
      </c>
      <c r="AD141" s="19">
        <f t="shared" si="0"/>
        <v>12.388086063077131</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191.98558979778298</v>
      </c>
      <c r="F152" s="13">
        <f t="shared" ref="F152:AD152" si="1">F141 + F151 + IF(AND(OR($B$4="AT",$B$4="BE",$B$4="CH",$B$4="GB",$B$4="IE",$B$4="LT",$B$4="LU",$B$4="NL"),SUM(F143:F149)&gt;0),SUM(F143:F149)-SUM(F27:F33),0)</f>
        <v>210.45264714573204</v>
      </c>
      <c r="G152" s="13">
        <f t="shared" si="1"/>
        <v>614.21869431355697</v>
      </c>
      <c r="H152" s="13">
        <f t="shared" si="1"/>
        <v>79.940151806815052</v>
      </c>
      <c r="I152" s="13" t="s">
        <v>391</v>
      </c>
      <c r="J152" s="13" t="s">
        <v>391</v>
      </c>
      <c r="K152" s="13" t="s">
        <v>391</v>
      </c>
      <c r="L152" s="13" t="s">
        <v>391</v>
      </c>
      <c r="M152" s="13">
        <f t="shared" si="1"/>
        <v>981.6428910396528</v>
      </c>
      <c r="N152" s="13">
        <f t="shared" si="1"/>
        <v>143.08081697650266</v>
      </c>
      <c r="O152" s="13">
        <f t="shared" si="1"/>
        <v>1.6513738762246239</v>
      </c>
      <c r="P152" s="13">
        <f t="shared" si="1"/>
        <v>2.0099538212366954</v>
      </c>
      <c r="Q152" s="13">
        <f t="shared" si="1"/>
        <v>3.3184419232498685</v>
      </c>
      <c r="R152" s="13">
        <f t="shared" si="1"/>
        <v>11.65843661455618</v>
      </c>
      <c r="S152" s="13">
        <f t="shared" si="1"/>
        <v>11.421366261173677</v>
      </c>
      <c r="T152" s="13">
        <f t="shared" si="1"/>
        <v>20.148464246816566</v>
      </c>
      <c r="U152" s="13">
        <f t="shared" si="1"/>
        <v>5.8170923475394778</v>
      </c>
      <c r="V152" s="13">
        <f t="shared" si="1"/>
        <v>59.253841050146384</v>
      </c>
      <c r="W152" s="13">
        <f t="shared" si="1"/>
        <v>79.270825479810981</v>
      </c>
      <c r="X152" s="13">
        <f t="shared" si="1"/>
        <v>9.8649079855566217</v>
      </c>
      <c r="Y152" s="13">
        <f t="shared" si="1"/>
        <v>10.943152704155928</v>
      </c>
      <c r="Z152" s="13">
        <f t="shared" si="1"/>
        <v>4.2128636866809117</v>
      </c>
      <c r="AA152" s="13">
        <f t="shared" si="1"/>
        <v>4.4285191930880057</v>
      </c>
      <c r="AB152" s="13">
        <f t="shared" si="1"/>
        <v>29.598908547615391</v>
      </c>
      <c r="AC152" s="13">
        <f t="shared" si="1"/>
        <v>630.4585413530358</v>
      </c>
      <c r="AD152" s="13">
        <f t="shared" si="1"/>
        <v>12.388086063077131</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191.98558979778298</v>
      </c>
      <c r="F154" s="13">
        <f>F141 + F153 - IF(OR($B$6=2005,$B$6&gt;=2020),SUM(F99:F122),0) + IF(AND(OR($B$4="AT",$B$4="BE",$B$4="CH",$B$4="GB",$B$4="IE",$B$4="LT",$B$4="LU",$B$4="NL"),SUM(F143:F149)&gt;0),SUM(F143:F149)-SUM(F27:F33),0)</f>
        <v>210.45264714573204</v>
      </c>
      <c r="G154" s="13">
        <f>G141 + G153 + IF(AND(OR($B$4="AT",$B$4="BE",$B$4="CH",$B$4="GB",$B$4="IE",$B$4="LT",$B$4="LU",$B$4="NL"),SUM(G143:G149)&gt;0),SUM(G143:G149)-SUM(G27:G33),0)</f>
        <v>614.21869431355697</v>
      </c>
      <c r="H154" s="13">
        <f t="shared" ref="H154:AD154" si="2">H141 + H153 + IF(AND(OR($B$4="AT",$B$4="BE",$B$4="CH",$B$4="GB",$B$4="IE",$B$4="LT",$B$4="LU",$B$4="NL"),SUM(H143:H149)&gt;0),SUM(H143:H149)-SUM(H27:H33),0)</f>
        <v>79.940151806815052</v>
      </c>
      <c r="I154" s="13" t="s">
        <v>391</v>
      </c>
      <c r="J154" s="13" t="s">
        <v>391</v>
      </c>
      <c r="K154" s="13" t="s">
        <v>391</v>
      </c>
      <c r="L154" s="13" t="s">
        <v>391</v>
      </c>
      <c r="M154" s="13">
        <f t="shared" si="2"/>
        <v>981.6428910396528</v>
      </c>
      <c r="N154" s="13">
        <f t="shared" si="2"/>
        <v>143.08081697650266</v>
      </c>
      <c r="O154" s="13">
        <f t="shared" si="2"/>
        <v>1.6513738762246239</v>
      </c>
      <c r="P154" s="13">
        <f t="shared" si="2"/>
        <v>2.0099538212366954</v>
      </c>
      <c r="Q154" s="13">
        <f t="shared" si="2"/>
        <v>3.3184419232498685</v>
      </c>
      <c r="R154" s="13">
        <f t="shared" si="2"/>
        <v>11.65843661455618</v>
      </c>
      <c r="S154" s="13">
        <f t="shared" si="2"/>
        <v>11.421366261173677</v>
      </c>
      <c r="T154" s="13">
        <f t="shared" si="2"/>
        <v>20.148464246816566</v>
      </c>
      <c r="U154" s="13">
        <f t="shared" si="2"/>
        <v>5.8170923475394778</v>
      </c>
      <c r="V154" s="13">
        <f t="shared" si="2"/>
        <v>59.253841050146384</v>
      </c>
      <c r="W154" s="13">
        <f t="shared" si="2"/>
        <v>79.270825479810981</v>
      </c>
      <c r="X154" s="13">
        <f t="shared" si="2"/>
        <v>9.8649079855566217</v>
      </c>
      <c r="Y154" s="13">
        <f t="shared" si="2"/>
        <v>10.943152704155928</v>
      </c>
      <c r="Z154" s="13">
        <f t="shared" si="2"/>
        <v>4.2128636866809117</v>
      </c>
      <c r="AA154" s="13">
        <f t="shared" si="2"/>
        <v>4.4285191930880057</v>
      </c>
      <c r="AB154" s="13">
        <f t="shared" si="2"/>
        <v>29.598908547615391</v>
      </c>
      <c r="AC154" s="13">
        <f t="shared" si="2"/>
        <v>630.4585413530358</v>
      </c>
      <c r="AD154" s="13">
        <f t="shared" si="2"/>
        <v>12.388086063077131</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t="s">
        <v>391</v>
      </c>
      <c r="J157" s="138" t="s">
        <v>391</v>
      </c>
      <c r="K157" s="138" t="s">
        <v>391</v>
      </c>
      <c r="L157" s="138" t="s">
        <v>391</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t="s">
        <v>391</v>
      </c>
      <c r="J158" s="138" t="s">
        <v>391</v>
      </c>
      <c r="K158" s="138" t="s">
        <v>391</v>
      </c>
      <c r="L158" s="138" t="s">
        <v>391</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391</v>
      </c>
      <c r="J159" s="138" t="s">
        <v>391</v>
      </c>
      <c r="K159" s="138" t="s">
        <v>391</v>
      </c>
      <c r="L159" s="138" t="s">
        <v>391</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391</v>
      </c>
      <c r="J160" s="138" t="s">
        <v>391</v>
      </c>
      <c r="K160" s="138" t="s">
        <v>391</v>
      </c>
      <c r="L160" s="138" t="s">
        <v>391</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391</v>
      </c>
      <c r="J161" s="138" t="s">
        <v>391</v>
      </c>
      <c r="K161" s="138" t="s">
        <v>391</v>
      </c>
      <c r="L161" s="138" t="s">
        <v>391</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391</v>
      </c>
      <c r="J162" s="142" t="s">
        <v>391</v>
      </c>
      <c r="K162" s="142" t="s">
        <v>391</v>
      </c>
      <c r="L162" s="142" t="s">
        <v>391</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391</v>
      </c>
      <c r="J163" s="142" t="s">
        <v>391</v>
      </c>
      <c r="K163" s="142" t="s">
        <v>391</v>
      </c>
      <c r="L163" s="142" t="s">
        <v>391</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391</v>
      </c>
      <c r="J164" s="142" t="s">
        <v>391</v>
      </c>
      <c r="K164" s="142" t="s">
        <v>391</v>
      </c>
      <c r="L164" s="142" t="s">
        <v>391</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topLeftCell="A148" zoomScale="80" zoomScaleNormal="80" workbookViewId="0">
      <selection activeCell="I154" sqref="I154:L1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1994</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1994</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38.955300916744619</v>
      </c>
      <c r="F14" s="135">
        <v>0.46721195659197201</v>
      </c>
      <c r="G14" s="135">
        <v>439.3937443529822</v>
      </c>
      <c r="H14" s="135">
        <v>1.0139999999999999E-3</v>
      </c>
      <c r="I14" s="135" t="s">
        <v>391</v>
      </c>
      <c r="J14" s="135" t="s">
        <v>391</v>
      </c>
      <c r="K14" s="135" t="s">
        <v>391</v>
      </c>
      <c r="L14" s="135" t="s">
        <v>391</v>
      </c>
      <c r="M14" s="135">
        <v>22.394574753250016</v>
      </c>
      <c r="N14" s="135">
        <v>2.4065506725700438</v>
      </c>
      <c r="O14" s="135">
        <v>0.3589151862551897</v>
      </c>
      <c r="P14" s="135">
        <v>0.43127433414852023</v>
      </c>
      <c r="Q14" s="135">
        <v>1.9215851414030529</v>
      </c>
      <c r="R14" s="135">
        <v>1.2705172282069643</v>
      </c>
      <c r="S14" s="135">
        <v>0.57610065437320501</v>
      </c>
      <c r="T14" s="135">
        <v>17.892959930410864</v>
      </c>
      <c r="U14" s="135">
        <v>5.0192908763599826</v>
      </c>
      <c r="V14" s="135">
        <v>7.0419881083124514</v>
      </c>
      <c r="W14" s="135">
        <v>11.428543112122631</v>
      </c>
      <c r="X14" s="135">
        <v>1.8372361640000001E-3</v>
      </c>
      <c r="Y14" s="135">
        <v>5.4463280357759155E-3</v>
      </c>
      <c r="Z14" s="135">
        <v>4.5394325357759153E-3</v>
      </c>
      <c r="AA14" s="135">
        <v>7.4106493599999999E-4</v>
      </c>
      <c r="AB14" s="135">
        <v>1.2564061671551829E-2</v>
      </c>
      <c r="AC14" s="135">
        <v>1.4033047000000001</v>
      </c>
      <c r="AD14" s="135">
        <v>1.7925171903000001</v>
      </c>
      <c r="AE14" s="136"/>
      <c r="AF14" s="137">
        <v>65722</v>
      </c>
      <c r="AG14" s="137">
        <v>108391</v>
      </c>
      <c r="AH14" s="137">
        <v>60156.899999999994</v>
      </c>
      <c r="AI14" s="137">
        <v>1452</v>
      </c>
      <c r="AJ14" s="137">
        <v>1235</v>
      </c>
      <c r="AK14" s="137" t="s">
        <v>392</v>
      </c>
      <c r="AL14" s="137" t="s">
        <v>49</v>
      </c>
    </row>
    <row r="15" spans="1:38" s="1" customFormat="1" ht="26.25" customHeight="1" thickBot="1" x14ac:dyDescent="0.25">
      <c r="A15" s="62" t="s">
        <v>53</v>
      </c>
      <c r="B15" s="62" t="s">
        <v>54</v>
      </c>
      <c r="C15" s="63" t="s">
        <v>55</v>
      </c>
      <c r="D15" s="64"/>
      <c r="E15" s="135">
        <v>3.0643869000000001</v>
      </c>
      <c r="F15" s="135" t="s">
        <v>393</v>
      </c>
      <c r="G15" s="135">
        <v>18.665749681499999</v>
      </c>
      <c r="H15" s="135" t="s">
        <v>396</v>
      </c>
      <c r="I15" s="135" t="s">
        <v>391</v>
      </c>
      <c r="J15" s="135" t="s">
        <v>391</v>
      </c>
      <c r="K15" s="135" t="s">
        <v>391</v>
      </c>
      <c r="L15" s="135" t="s">
        <v>391</v>
      </c>
      <c r="M15" s="135">
        <v>0.11197947180027432</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21511.200000000001</v>
      </c>
      <c r="AG15" s="137" t="s">
        <v>394</v>
      </c>
      <c r="AH15" s="137">
        <v>11452.5</v>
      </c>
      <c r="AI15" s="137" t="s">
        <v>394</v>
      </c>
      <c r="AJ15" s="137" t="s">
        <v>394</v>
      </c>
      <c r="AK15" s="137" t="s">
        <v>392</v>
      </c>
      <c r="AL15" s="137" t="s">
        <v>49</v>
      </c>
    </row>
    <row r="16" spans="1:38" s="1" customFormat="1" ht="26.25" customHeight="1" thickBot="1" x14ac:dyDescent="0.25">
      <c r="A16" s="62" t="s">
        <v>53</v>
      </c>
      <c r="B16" s="62" t="s">
        <v>56</v>
      </c>
      <c r="C16" s="63" t="s">
        <v>57</v>
      </c>
      <c r="D16" s="64"/>
      <c r="E16" s="135">
        <v>1.652171617</v>
      </c>
      <c r="F16" s="135">
        <v>0.20546622150000002</v>
      </c>
      <c r="G16" s="135">
        <v>0.89755728078723873</v>
      </c>
      <c r="H16" s="135" t="s">
        <v>396</v>
      </c>
      <c r="I16" s="135" t="s">
        <v>391</v>
      </c>
      <c r="J16" s="135" t="s">
        <v>391</v>
      </c>
      <c r="K16" s="135" t="s">
        <v>391</v>
      </c>
      <c r="L16" s="135" t="s">
        <v>391</v>
      </c>
      <c r="M16" s="135">
        <v>1.5993260445000002</v>
      </c>
      <c r="N16" s="135">
        <v>3.9381919755000008E-3</v>
      </c>
      <c r="O16" s="135">
        <v>5.1123214345000006E-4</v>
      </c>
      <c r="P16" s="135">
        <v>3.007030070000001E-3</v>
      </c>
      <c r="Q16" s="135">
        <v>2.8213430500000003E-3</v>
      </c>
      <c r="R16" s="135">
        <v>5.8349825164999997E-3</v>
      </c>
      <c r="S16" s="135">
        <v>2.6203125032999998E-3</v>
      </c>
      <c r="T16" s="135">
        <v>1.4005481164999999E-3</v>
      </c>
      <c r="U16" s="135">
        <v>2.8945416889999999E-3</v>
      </c>
      <c r="V16" s="135">
        <v>3.3824987464999998E-2</v>
      </c>
      <c r="W16" s="135">
        <v>1.04868418066</v>
      </c>
      <c r="X16" s="135">
        <v>1.613903476E-2</v>
      </c>
      <c r="Y16" s="135">
        <v>1.8996784450000002E-2</v>
      </c>
      <c r="Z16" s="135">
        <v>6.5134275500000026E-3</v>
      </c>
      <c r="AA16" s="135">
        <v>6.3285921400000012E-3</v>
      </c>
      <c r="AB16" s="135">
        <v>4.7977838900000007E-2</v>
      </c>
      <c r="AC16" s="135">
        <v>1.7590399999999997E-4</v>
      </c>
      <c r="AD16" s="135">
        <v>1.7012159999999999E-6</v>
      </c>
      <c r="AE16" s="136"/>
      <c r="AF16" s="137">
        <v>163.19999999999999</v>
      </c>
      <c r="AG16" s="137">
        <v>3759.8130000000001</v>
      </c>
      <c r="AH16" s="137">
        <v>5503.2705000000014</v>
      </c>
      <c r="AI16" s="137">
        <v>28</v>
      </c>
      <c r="AJ16" s="137" t="s">
        <v>394</v>
      </c>
      <c r="AK16" s="137" t="s">
        <v>392</v>
      </c>
      <c r="AL16" s="137" t="s">
        <v>49</v>
      </c>
    </row>
    <row r="17" spans="1:38" s="2" customFormat="1" ht="26.25" customHeight="1" thickBot="1" x14ac:dyDescent="0.25">
      <c r="A17" s="62" t="s">
        <v>53</v>
      </c>
      <c r="B17" s="62" t="s">
        <v>58</v>
      </c>
      <c r="C17" s="63" t="s">
        <v>59</v>
      </c>
      <c r="D17" s="64"/>
      <c r="E17" s="135">
        <v>2.3925000000000001</v>
      </c>
      <c r="F17" s="135" t="s">
        <v>393</v>
      </c>
      <c r="G17" s="135">
        <v>2.4244346234957672</v>
      </c>
      <c r="H17" s="135" t="s">
        <v>393</v>
      </c>
      <c r="I17" s="135" t="s">
        <v>391</v>
      </c>
      <c r="J17" s="135" t="s">
        <v>391</v>
      </c>
      <c r="K17" s="135" t="s">
        <v>391</v>
      </c>
      <c r="L17" s="135" t="s">
        <v>391</v>
      </c>
      <c r="M17" s="135">
        <v>82.056467111126949</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1333.4</v>
      </c>
      <c r="AG17" s="137">
        <v>4851.6436104876047</v>
      </c>
      <c r="AH17" s="137">
        <v>9823.2874079530648</v>
      </c>
      <c r="AI17" s="137">
        <v>2</v>
      </c>
      <c r="AJ17" s="137" t="s">
        <v>394</v>
      </c>
      <c r="AK17" s="137" t="s">
        <v>392</v>
      </c>
      <c r="AL17" s="137" t="s">
        <v>49</v>
      </c>
    </row>
    <row r="18" spans="1:38" s="2" customFormat="1" ht="26.25" customHeight="1" thickBot="1" x14ac:dyDescent="0.25">
      <c r="A18" s="62" t="s">
        <v>53</v>
      </c>
      <c r="B18" s="62" t="s">
        <v>60</v>
      </c>
      <c r="C18" s="63" t="s">
        <v>61</v>
      </c>
      <c r="D18" s="64"/>
      <c r="E18" s="135">
        <v>0.50436627000000001</v>
      </c>
      <c r="F18" s="135" t="s">
        <v>393</v>
      </c>
      <c r="G18" s="135">
        <v>1.2228733199999999</v>
      </c>
      <c r="H18" s="135" t="s">
        <v>393</v>
      </c>
      <c r="I18" s="135" t="s">
        <v>391</v>
      </c>
      <c r="J18" s="135" t="s">
        <v>391</v>
      </c>
      <c r="K18" s="135" t="s">
        <v>391</v>
      </c>
      <c r="L18" s="135" t="s">
        <v>391</v>
      </c>
      <c r="M18" s="135">
        <v>0.17017869000000002</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643.20000000000005</v>
      </c>
      <c r="AG18" s="137">
        <v>68.790000000000006</v>
      </c>
      <c r="AH18" s="137">
        <v>2196</v>
      </c>
      <c r="AI18" s="137" t="s">
        <v>394</v>
      </c>
      <c r="AJ18" s="137" t="s">
        <v>394</v>
      </c>
      <c r="AK18" s="137" t="s">
        <v>392</v>
      </c>
      <c r="AL18" s="137" t="s">
        <v>49</v>
      </c>
    </row>
    <row r="19" spans="1:38" s="2" customFormat="1" ht="26.25" customHeight="1" thickBot="1" x14ac:dyDescent="0.25">
      <c r="A19" s="62" t="s">
        <v>53</v>
      </c>
      <c r="B19" s="62" t="s">
        <v>62</v>
      </c>
      <c r="C19" s="63" t="s">
        <v>63</v>
      </c>
      <c r="D19" s="64"/>
      <c r="E19" s="135">
        <v>2.3877094952077118</v>
      </c>
      <c r="F19" s="135">
        <v>0.37405810374834264</v>
      </c>
      <c r="G19" s="135">
        <v>5.8342961397063435</v>
      </c>
      <c r="H19" s="135">
        <v>2.3999999999999999E-6</v>
      </c>
      <c r="I19" s="135" t="s">
        <v>391</v>
      </c>
      <c r="J19" s="135" t="s">
        <v>391</v>
      </c>
      <c r="K19" s="135" t="s">
        <v>391</v>
      </c>
      <c r="L19" s="135" t="s">
        <v>391</v>
      </c>
      <c r="M19" s="135">
        <v>0.92405462874356259</v>
      </c>
      <c r="N19" s="135">
        <v>5.82640555185579E-2</v>
      </c>
      <c r="O19" s="135">
        <v>8.3061076060928299E-4</v>
      </c>
      <c r="P19" s="135">
        <v>9.9472085655697862E-3</v>
      </c>
      <c r="Q19" s="135">
        <v>2.9598336232536638E-3</v>
      </c>
      <c r="R19" s="135">
        <v>6.5946564310229759E-3</v>
      </c>
      <c r="S19" s="135">
        <v>8.2255056862045942E-3</v>
      </c>
      <c r="T19" s="135">
        <v>5.7887710310229766E-3</v>
      </c>
      <c r="U19" s="135">
        <v>1.7572678614871252E-3</v>
      </c>
      <c r="V19" s="135">
        <v>0.17851900804975177</v>
      </c>
      <c r="W19" s="135">
        <v>9.7806091240919046E-2</v>
      </c>
      <c r="X19" s="135">
        <v>3.3344897487426375E-2</v>
      </c>
      <c r="Y19" s="135">
        <v>0.10153261927435626</v>
      </c>
      <c r="Z19" s="135">
        <v>2.7709556455790301E-2</v>
      </c>
      <c r="AA19" s="135">
        <v>2.4662215731139574E-2</v>
      </c>
      <c r="AB19" s="135">
        <v>0.18724928894871251</v>
      </c>
      <c r="AC19" s="135">
        <v>9.0561396000000006E-4</v>
      </c>
      <c r="AD19" s="135">
        <v>7.3399351046000011E-2</v>
      </c>
      <c r="AE19" s="136"/>
      <c r="AF19" s="137">
        <v>2854.2000000000003</v>
      </c>
      <c r="AG19" s="137">
        <v>431.75799999999998</v>
      </c>
      <c r="AH19" s="137">
        <v>11467.956232536639</v>
      </c>
      <c r="AI19" s="137">
        <v>2</v>
      </c>
      <c r="AJ19" s="137" t="s">
        <v>394</v>
      </c>
      <c r="AK19" s="137" t="s">
        <v>392</v>
      </c>
      <c r="AL19" s="137" t="s">
        <v>49</v>
      </c>
    </row>
    <row r="20" spans="1:38" s="2" customFormat="1" ht="26.25" customHeight="1" thickBot="1" x14ac:dyDescent="0.25">
      <c r="A20" s="62" t="s">
        <v>53</v>
      </c>
      <c r="B20" s="62" t="s">
        <v>64</v>
      </c>
      <c r="C20" s="63" t="s">
        <v>65</v>
      </c>
      <c r="D20" s="64"/>
      <c r="E20" s="135">
        <v>0.19782493400000001</v>
      </c>
      <c r="F20" s="135">
        <v>5.9641010400000007E-2</v>
      </c>
      <c r="G20" s="135">
        <v>0.29402559699999992</v>
      </c>
      <c r="H20" s="135">
        <v>8.5199999999999997E-5</v>
      </c>
      <c r="I20" s="135" t="s">
        <v>391</v>
      </c>
      <c r="J20" s="135" t="s">
        <v>391</v>
      </c>
      <c r="K20" s="135" t="s">
        <v>391</v>
      </c>
      <c r="L20" s="135" t="s">
        <v>391</v>
      </c>
      <c r="M20" s="135">
        <v>0.10562539800000001</v>
      </c>
      <c r="N20" s="135">
        <v>3.7892660999999999E-3</v>
      </c>
      <c r="O20" s="135">
        <v>9.5002439000000001E-4</v>
      </c>
      <c r="P20" s="135">
        <v>9.448582000000002E-4</v>
      </c>
      <c r="Q20" s="135">
        <v>2.1725600000000004E-4</v>
      </c>
      <c r="R20" s="135">
        <v>1.8696012999999999E-3</v>
      </c>
      <c r="S20" s="135">
        <v>7.0588265999999998E-4</v>
      </c>
      <c r="T20" s="135">
        <v>3.4084870000000001E-4</v>
      </c>
      <c r="U20" s="135">
        <v>1.614202E-4</v>
      </c>
      <c r="V20" s="135">
        <v>4.4817343000000003E-2</v>
      </c>
      <c r="W20" s="135">
        <v>1.0866326000000001E-2</v>
      </c>
      <c r="X20" s="135">
        <v>2.677661E-3</v>
      </c>
      <c r="Y20" s="135">
        <v>8.5317362000000008E-3</v>
      </c>
      <c r="Z20" s="135">
        <v>2.5374346000000001E-3</v>
      </c>
      <c r="AA20" s="135">
        <v>2.3339510000000003E-3</v>
      </c>
      <c r="AB20" s="135">
        <v>1.6080782800000002E-2</v>
      </c>
      <c r="AC20" s="135">
        <v>3.9890596000000003E-4</v>
      </c>
      <c r="AD20" s="135">
        <v>2.3431409039999995E-3</v>
      </c>
      <c r="AE20" s="136"/>
      <c r="AF20" s="137">
        <v>160.80000000000001</v>
      </c>
      <c r="AG20" s="137">
        <v>13.757999999999999</v>
      </c>
      <c r="AH20" s="137">
        <v>1439.1000000000001</v>
      </c>
      <c r="AI20" s="137">
        <v>71</v>
      </c>
      <c r="AJ20" s="137" t="s">
        <v>394</v>
      </c>
      <c r="AK20" s="137" t="s">
        <v>392</v>
      </c>
      <c r="AL20" s="137" t="s">
        <v>49</v>
      </c>
    </row>
    <row r="21" spans="1:38" s="2" customFormat="1" ht="26.25" customHeight="1" thickBot="1" x14ac:dyDescent="0.25">
      <c r="A21" s="62" t="s">
        <v>53</v>
      </c>
      <c r="B21" s="62" t="s">
        <v>66</v>
      </c>
      <c r="C21" s="63" t="s">
        <v>67</v>
      </c>
      <c r="D21" s="64"/>
      <c r="E21" s="135">
        <v>3.0266186700000004</v>
      </c>
      <c r="F21" s="135">
        <v>0.53051993200000003</v>
      </c>
      <c r="G21" s="135">
        <v>7.7813905881235064</v>
      </c>
      <c r="H21" s="135">
        <v>5.2799999999999996E-5</v>
      </c>
      <c r="I21" s="135" t="s">
        <v>391</v>
      </c>
      <c r="J21" s="135" t="s">
        <v>391</v>
      </c>
      <c r="K21" s="135" t="s">
        <v>391</v>
      </c>
      <c r="L21" s="135" t="s">
        <v>391</v>
      </c>
      <c r="M21" s="135">
        <v>1.5386011900000001</v>
      </c>
      <c r="N21" s="135">
        <v>0.1234848217</v>
      </c>
      <c r="O21" s="135">
        <v>2.2429424300000004E-3</v>
      </c>
      <c r="P21" s="135">
        <v>1.5881815000000001E-2</v>
      </c>
      <c r="Q21" s="135">
        <v>5.2782940000000002E-3</v>
      </c>
      <c r="R21" s="135">
        <v>1.41631641E-2</v>
      </c>
      <c r="S21" s="135">
        <v>1.6961028820000001E-2</v>
      </c>
      <c r="T21" s="135">
        <v>1.2136123499999998E-2</v>
      </c>
      <c r="U21" s="135">
        <v>2.9183705999999998E-3</v>
      </c>
      <c r="V21" s="135">
        <v>0.31351001100000003</v>
      </c>
      <c r="W21" s="135">
        <v>0.20169525399999999</v>
      </c>
      <c r="X21" s="135">
        <v>5.9256869000000004E-2</v>
      </c>
      <c r="Y21" s="135">
        <v>0.14932010100000001</v>
      </c>
      <c r="Z21" s="135">
        <v>4.4354872999999996E-2</v>
      </c>
      <c r="AA21" s="135">
        <v>3.8600471000000004E-2</v>
      </c>
      <c r="AB21" s="135">
        <v>0.29153231400000007</v>
      </c>
      <c r="AC21" s="135">
        <v>1.5267178E-3</v>
      </c>
      <c r="AD21" s="135">
        <v>0.154599378984</v>
      </c>
      <c r="AE21" s="136"/>
      <c r="AF21" s="137">
        <v>3564.8</v>
      </c>
      <c r="AG21" s="137">
        <v>909.39</v>
      </c>
      <c r="AH21" s="137">
        <v>15122.7</v>
      </c>
      <c r="AI21" s="137">
        <v>44</v>
      </c>
      <c r="AJ21" s="137" t="s">
        <v>394</v>
      </c>
      <c r="AK21" s="137" t="s">
        <v>392</v>
      </c>
      <c r="AL21" s="137" t="s">
        <v>49</v>
      </c>
    </row>
    <row r="22" spans="1:38" s="2" customFormat="1" ht="26.25" customHeight="1" thickBot="1" x14ac:dyDescent="0.25">
      <c r="A22" s="62" t="s">
        <v>53</v>
      </c>
      <c r="B22" s="66" t="s">
        <v>68</v>
      </c>
      <c r="C22" s="63" t="s">
        <v>69</v>
      </c>
      <c r="D22" s="64"/>
      <c r="E22" s="135">
        <v>8.4726212952999997</v>
      </c>
      <c r="F22" s="135">
        <v>3.9798863999999996E-2</v>
      </c>
      <c r="G22" s="135">
        <v>2.1279137231999998</v>
      </c>
      <c r="H22" s="135" t="s">
        <v>396</v>
      </c>
      <c r="I22" s="135" t="s">
        <v>391</v>
      </c>
      <c r="J22" s="135" t="s">
        <v>391</v>
      </c>
      <c r="K22" s="135" t="s">
        <v>391</v>
      </c>
      <c r="L22" s="135" t="s">
        <v>391</v>
      </c>
      <c r="M22" s="135">
        <v>6.7210859702432977</v>
      </c>
      <c r="N22" s="135">
        <v>0.21668270399999998</v>
      </c>
      <c r="O22" s="135">
        <v>1.7688383999999998E-2</v>
      </c>
      <c r="P22" s="135">
        <v>0.13266287999999998</v>
      </c>
      <c r="Q22" s="135">
        <v>5.8592771999999994E-2</v>
      </c>
      <c r="R22" s="135">
        <v>9.0652967999999987E-2</v>
      </c>
      <c r="S22" s="135">
        <v>0.14305480559999997</v>
      </c>
      <c r="T22" s="135">
        <v>0.10834135199999999</v>
      </c>
      <c r="U22" s="135">
        <v>5.5939514399999994E-2</v>
      </c>
      <c r="V22" s="135">
        <v>0.93748435199999991</v>
      </c>
      <c r="W22" s="135">
        <v>9.065296799999999E-3</v>
      </c>
      <c r="X22" s="135">
        <v>1.4371811999999996E-4</v>
      </c>
      <c r="Y22" s="135">
        <v>6.190934399999999E-4</v>
      </c>
      <c r="Z22" s="135">
        <v>6.190934399999999E-4</v>
      </c>
      <c r="AA22" s="135">
        <v>9.5075063999999995E-5</v>
      </c>
      <c r="AB22" s="135">
        <v>1.4769800639999997E-3</v>
      </c>
      <c r="AC22" s="135">
        <v>1.0170820799999997E-2</v>
      </c>
      <c r="AD22" s="135">
        <v>0.227737944</v>
      </c>
      <c r="AE22" s="136"/>
      <c r="AF22" s="137">
        <v>4979.2000000000007</v>
      </c>
      <c r="AG22" s="137">
        <v>2276.2779999999998</v>
      </c>
      <c r="AH22" s="137">
        <v>17679.600000000002</v>
      </c>
      <c r="AI22" s="137">
        <v>2</v>
      </c>
      <c r="AJ22" s="137" t="s">
        <v>394</v>
      </c>
      <c r="AK22" s="137" t="s">
        <v>392</v>
      </c>
      <c r="AL22" s="137" t="s">
        <v>49</v>
      </c>
    </row>
    <row r="23" spans="1:38" s="2" customFormat="1" ht="26.25" customHeight="1" thickBot="1" x14ac:dyDescent="0.25">
      <c r="A23" s="62" t="s">
        <v>70</v>
      </c>
      <c r="B23" s="66" t="s">
        <v>364</v>
      </c>
      <c r="C23" s="63" t="s">
        <v>360</v>
      </c>
      <c r="D23" s="109"/>
      <c r="E23" s="135">
        <v>1.7010959160000001</v>
      </c>
      <c r="F23" s="135">
        <v>0.304652802</v>
      </c>
      <c r="G23" s="135">
        <v>4.5999999999999999E-2</v>
      </c>
      <c r="H23" s="135">
        <v>3.3819200000000002E-4</v>
      </c>
      <c r="I23" s="135" t="s">
        <v>391</v>
      </c>
      <c r="J23" s="135" t="s">
        <v>391</v>
      </c>
      <c r="K23" s="135" t="s">
        <v>391</v>
      </c>
      <c r="L23" s="135" t="s">
        <v>391</v>
      </c>
      <c r="M23" s="135">
        <v>0.83018113600000021</v>
      </c>
      <c r="N23" s="135">
        <v>1.5824000000000001E-2</v>
      </c>
      <c r="O23" s="135">
        <v>4.6000000000000001E-4</v>
      </c>
      <c r="P23" s="135">
        <v>1.9779999999999998E-4</v>
      </c>
      <c r="Q23" s="135">
        <v>9.8900000000000008E-4</v>
      </c>
      <c r="R23" s="135">
        <v>2.3E-3</v>
      </c>
      <c r="S23" s="135">
        <v>7.8200000000000006E-2</v>
      </c>
      <c r="T23" s="135">
        <v>3.2200000000000002E-3</v>
      </c>
      <c r="U23" s="135">
        <v>4.6000000000000001E-4</v>
      </c>
      <c r="V23" s="135">
        <v>4.5999999999999999E-2</v>
      </c>
      <c r="W23" s="135" t="s">
        <v>392</v>
      </c>
      <c r="X23" s="135">
        <v>1.3799999999999999E-3</v>
      </c>
      <c r="Y23" s="135">
        <v>2.3E-3</v>
      </c>
      <c r="Z23" s="135" t="s">
        <v>392</v>
      </c>
      <c r="AA23" s="135" t="s">
        <v>392</v>
      </c>
      <c r="AB23" s="135">
        <v>3.6800000000000001E-3</v>
      </c>
      <c r="AC23" s="135" t="s">
        <v>392</v>
      </c>
      <c r="AD23" s="135" t="s">
        <v>392</v>
      </c>
      <c r="AE23" s="136"/>
      <c r="AF23" s="137">
        <v>1978</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8.4538331539999998</v>
      </c>
      <c r="F24" s="135">
        <v>1.2304924023999999</v>
      </c>
      <c r="G24" s="135">
        <v>21.820544700574985</v>
      </c>
      <c r="H24" s="135">
        <v>2.0399999999999998E-5</v>
      </c>
      <c r="I24" s="135" t="s">
        <v>391</v>
      </c>
      <c r="J24" s="135" t="s">
        <v>391</v>
      </c>
      <c r="K24" s="135" t="s">
        <v>391</v>
      </c>
      <c r="L24" s="135" t="s">
        <v>391</v>
      </c>
      <c r="M24" s="135">
        <v>3.5587289380000002</v>
      </c>
      <c r="N24" s="135">
        <v>0.26784244029999998</v>
      </c>
      <c r="O24" s="135">
        <v>3.8919781700000006E-3</v>
      </c>
      <c r="P24" s="135">
        <v>3.5219116200000004E-2</v>
      </c>
      <c r="Q24" s="135">
        <v>1.1647442000000001E-2</v>
      </c>
      <c r="R24" s="135">
        <v>2.9830221899999999E-2</v>
      </c>
      <c r="S24" s="135">
        <v>3.7353834779999998E-2</v>
      </c>
      <c r="T24" s="135">
        <v>2.6379116899999999E-2</v>
      </c>
      <c r="U24" s="135">
        <v>6.7426938000000013E-3</v>
      </c>
      <c r="V24" s="135">
        <v>0.74788276899999995</v>
      </c>
      <c r="W24" s="135">
        <v>0.43773004999999998</v>
      </c>
      <c r="X24" s="135">
        <v>0.13560417500000002</v>
      </c>
      <c r="Y24" s="135">
        <v>0.37917254219999996</v>
      </c>
      <c r="Z24" s="135">
        <v>0.10284545260000001</v>
      </c>
      <c r="AA24" s="135">
        <v>8.9637836999999998E-2</v>
      </c>
      <c r="AB24" s="135">
        <v>0.7072600067999999</v>
      </c>
      <c r="AC24" s="135">
        <v>3.72384076E-3</v>
      </c>
      <c r="AD24" s="135">
        <v>0.33763910258999996</v>
      </c>
      <c r="AE24" s="136"/>
      <c r="AF24" s="137">
        <v>11037</v>
      </c>
      <c r="AG24" s="137">
        <v>1986.098</v>
      </c>
      <c r="AH24" s="137">
        <v>33621.300000000003</v>
      </c>
      <c r="AI24" s="137">
        <v>17</v>
      </c>
      <c r="AJ24" s="137" t="s">
        <v>394</v>
      </c>
      <c r="AK24" s="137" t="s">
        <v>392</v>
      </c>
      <c r="AL24" s="137" t="s">
        <v>49</v>
      </c>
    </row>
    <row r="25" spans="1:38" s="2" customFormat="1" ht="26.25" customHeight="1" thickBot="1" x14ac:dyDescent="0.25">
      <c r="A25" s="62" t="s">
        <v>73</v>
      </c>
      <c r="B25" s="66" t="s">
        <v>74</v>
      </c>
      <c r="C25" s="68" t="s">
        <v>75</v>
      </c>
      <c r="D25" s="64"/>
      <c r="E25" s="135">
        <v>0.31859056128089447</v>
      </c>
      <c r="F25" s="135">
        <v>3.9286204931547608E-2</v>
      </c>
      <c r="G25" s="135">
        <v>2.1594741328528004E-2</v>
      </c>
      <c r="H25" s="135" t="s">
        <v>396</v>
      </c>
      <c r="I25" s="135" t="s">
        <v>391</v>
      </c>
      <c r="J25" s="135" t="s">
        <v>391</v>
      </c>
      <c r="K25" s="135" t="s">
        <v>391</v>
      </c>
      <c r="L25" s="135" t="s">
        <v>391</v>
      </c>
      <c r="M25" s="135">
        <v>0.23438262551013575</v>
      </c>
      <c r="N25" s="135">
        <v>1.2212289517749036E-5</v>
      </c>
      <c r="O25" s="135">
        <v>1.0176907931457532E-6</v>
      </c>
      <c r="P25" s="135">
        <v>1.2212289517749036E-4</v>
      </c>
      <c r="Q25" s="135">
        <v>2.0353815862915063E-6</v>
      </c>
      <c r="R25" s="135">
        <v>2.0353815862915066E-4</v>
      </c>
      <c r="S25" s="135">
        <v>1.3229980310894792E-4</v>
      </c>
      <c r="T25" s="135">
        <v>5.0884539657287654E-6</v>
      </c>
      <c r="U25" s="135">
        <v>2.0353815862915063E-6</v>
      </c>
      <c r="V25" s="135">
        <v>4.2743013312121627E-4</v>
      </c>
      <c r="W25" s="135">
        <v>1.8318434276623557E-3</v>
      </c>
      <c r="X25" s="135" t="s">
        <v>396</v>
      </c>
      <c r="Y25" s="135" t="s">
        <v>396</v>
      </c>
      <c r="Z25" s="135" t="s">
        <v>396</v>
      </c>
      <c r="AA25" s="135" t="s">
        <v>396</v>
      </c>
      <c r="AB25" s="135" t="s">
        <v>392</v>
      </c>
      <c r="AC25" s="135" t="s">
        <v>396</v>
      </c>
      <c r="AD25" s="135" t="s">
        <v>396</v>
      </c>
      <c r="AE25" s="136"/>
      <c r="AF25" s="137">
        <v>991.41377903149601</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9.8025110883297878E-4</v>
      </c>
      <c r="F26" s="135">
        <v>9.6579130478272187E-5</v>
      </c>
      <c r="G26" s="135">
        <v>6.5254954947933577E-5</v>
      </c>
      <c r="H26" s="135" t="s">
        <v>396</v>
      </c>
      <c r="I26" s="135" t="s">
        <v>391</v>
      </c>
      <c r="J26" s="135" t="s">
        <v>391</v>
      </c>
      <c r="K26" s="135" t="s">
        <v>391</v>
      </c>
      <c r="L26" s="135" t="s">
        <v>391</v>
      </c>
      <c r="M26" s="135">
        <v>9.7557331181163736E-4</v>
      </c>
      <c r="N26" s="135">
        <v>7.0231576811374875E-7</v>
      </c>
      <c r="O26" s="135">
        <v>1.703390174655078E-7</v>
      </c>
      <c r="P26" s="135">
        <v>7.6101743742816385E-6</v>
      </c>
      <c r="Q26" s="135">
        <v>2.5681850733899405E-7</v>
      </c>
      <c r="R26" s="135">
        <v>5.8071426945902972E-6</v>
      </c>
      <c r="S26" s="135">
        <v>4.1142738382313805E-6</v>
      </c>
      <c r="T26" s="135">
        <v>1.9418689460238192E-6</v>
      </c>
      <c r="U26" s="135">
        <v>1.7295897974697248E-7</v>
      </c>
      <c r="V26" s="135">
        <v>2.8774028263582287E-5</v>
      </c>
      <c r="W26" s="135">
        <v>4.7159321066364616E-6</v>
      </c>
      <c r="X26" s="135" t="s">
        <v>396</v>
      </c>
      <c r="Y26" s="135" t="s">
        <v>396</v>
      </c>
      <c r="Z26" s="135" t="s">
        <v>396</v>
      </c>
      <c r="AA26" s="135" t="s">
        <v>396</v>
      </c>
      <c r="AB26" s="135" t="s">
        <v>392</v>
      </c>
      <c r="AC26" s="135" t="s">
        <v>396</v>
      </c>
      <c r="AD26" s="135" t="s">
        <v>396</v>
      </c>
      <c r="AE26" s="136"/>
      <c r="AF26" s="137">
        <v>3.2527585657018365</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32.544165772675832</v>
      </c>
      <c r="F27" s="135">
        <v>72.232501090975731</v>
      </c>
      <c r="G27" s="135">
        <v>1.4180757595544755</v>
      </c>
      <c r="H27" s="135">
        <v>0.11608920509155356</v>
      </c>
      <c r="I27" s="135" t="s">
        <v>391</v>
      </c>
      <c r="J27" s="135" t="s">
        <v>391</v>
      </c>
      <c r="K27" s="135" t="s">
        <v>391</v>
      </c>
      <c r="L27" s="135" t="s">
        <v>391</v>
      </c>
      <c r="M27" s="135">
        <v>560.0711154067659</v>
      </c>
      <c r="N27" s="135">
        <v>160.55130225243471</v>
      </c>
      <c r="O27" s="135">
        <v>2.6383381836078989E-3</v>
      </c>
      <c r="P27" s="135">
        <v>1.2079944518485292E-2</v>
      </c>
      <c r="Q27" s="135">
        <v>4.1028657553465774E-4</v>
      </c>
      <c r="R27" s="135">
        <v>1.9062796627981809E-2</v>
      </c>
      <c r="S27" s="135">
        <v>0.41015778580255702</v>
      </c>
      <c r="T27" s="135">
        <v>1.9649604385258066E-2</v>
      </c>
      <c r="U27" s="135">
        <v>2.6317446991208824E-3</v>
      </c>
      <c r="V27" s="135">
        <v>0.27925932168971623</v>
      </c>
      <c r="W27" s="135">
        <v>0.47649910000000006</v>
      </c>
      <c r="X27" s="135">
        <v>9.3666034852000011E-3</v>
      </c>
      <c r="Y27" s="135">
        <v>1.51423097346E-2</v>
      </c>
      <c r="Z27" s="135">
        <v>6.5499154366E-3</v>
      </c>
      <c r="AA27" s="135">
        <v>1.6761755351099999E-2</v>
      </c>
      <c r="AB27" s="135">
        <v>4.78205840075E-2</v>
      </c>
      <c r="AC27" s="135">
        <v>4.764991E-4</v>
      </c>
      <c r="AD27" s="135">
        <v>9.8259500000000003E-5</v>
      </c>
      <c r="AE27" s="136"/>
      <c r="AF27" s="137">
        <v>62351.516982105502</v>
      </c>
      <c r="AG27" s="137" t="s">
        <v>394</v>
      </c>
      <c r="AH27" s="137" t="s">
        <v>392</v>
      </c>
      <c r="AI27" s="137" t="s">
        <v>394</v>
      </c>
      <c r="AJ27" s="137" t="s">
        <v>394</v>
      </c>
      <c r="AK27" s="137" t="s">
        <v>392</v>
      </c>
      <c r="AL27" s="137" t="s">
        <v>49</v>
      </c>
    </row>
    <row r="28" spans="1:38" s="2" customFormat="1" ht="26.25" customHeight="1" thickBot="1" x14ac:dyDescent="0.25">
      <c r="A28" s="62" t="s">
        <v>78</v>
      </c>
      <c r="B28" s="62" t="s">
        <v>81</v>
      </c>
      <c r="C28" s="63" t="s">
        <v>82</v>
      </c>
      <c r="D28" s="64"/>
      <c r="E28" s="135">
        <v>4.2829860413670788</v>
      </c>
      <c r="F28" s="135">
        <v>1.5818890564497026</v>
      </c>
      <c r="G28" s="135">
        <v>0.18104574797189829</v>
      </c>
      <c r="H28" s="135">
        <v>2.9810958306548097E-3</v>
      </c>
      <c r="I28" s="135" t="s">
        <v>391</v>
      </c>
      <c r="J28" s="135" t="s">
        <v>391</v>
      </c>
      <c r="K28" s="135" t="s">
        <v>391</v>
      </c>
      <c r="L28" s="135" t="s">
        <v>391</v>
      </c>
      <c r="M28" s="135">
        <v>16.32621232804879</v>
      </c>
      <c r="N28" s="135">
        <v>6.9025662727806543</v>
      </c>
      <c r="O28" s="135">
        <v>1.7709231351701982E-5</v>
      </c>
      <c r="P28" s="135">
        <v>1.1557665271881546E-3</v>
      </c>
      <c r="Q28" s="135">
        <v>2.9647166734665912E-5</v>
      </c>
      <c r="R28" s="135">
        <v>1.4119203464488988E-3</v>
      </c>
      <c r="S28" s="135">
        <v>9.627052118149638E-4</v>
      </c>
      <c r="T28" s="135">
        <v>1.5740636493787857E-4</v>
      </c>
      <c r="U28" s="135">
        <v>2.3875870765927873E-5</v>
      </c>
      <c r="V28" s="135">
        <v>4.1245178588048765E-3</v>
      </c>
      <c r="W28" s="135">
        <v>2.4730299999999997E-2</v>
      </c>
      <c r="X28" s="135">
        <v>3.0546106927999998E-3</v>
      </c>
      <c r="Y28" s="135">
        <v>3.6664241769E-3</v>
      </c>
      <c r="Z28" s="135">
        <v>2.5991802525999999E-3</v>
      </c>
      <c r="AA28" s="135">
        <v>3.2584364868999999E-3</v>
      </c>
      <c r="AB28" s="135">
        <v>1.2578651609199999E-2</v>
      </c>
      <c r="AC28" s="135">
        <v>2.4730299999999999E-5</v>
      </c>
      <c r="AD28" s="135">
        <v>2.4730299999999999E-5</v>
      </c>
      <c r="AE28" s="136"/>
      <c r="AF28" s="137">
        <v>7811.1452649945004</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20.387495208545499</v>
      </c>
      <c r="F29" s="135">
        <v>2.0973000648435489</v>
      </c>
      <c r="G29" s="135">
        <v>0.49406778898316522</v>
      </c>
      <c r="H29" s="135">
        <v>1.3693763696909401E-2</v>
      </c>
      <c r="I29" s="135" t="s">
        <v>391</v>
      </c>
      <c r="J29" s="135" t="s">
        <v>391</v>
      </c>
      <c r="K29" s="135" t="s">
        <v>391</v>
      </c>
      <c r="L29" s="135" t="s">
        <v>391</v>
      </c>
      <c r="M29" s="135">
        <v>5.8883044367601594</v>
      </c>
      <c r="N29" s="135">
        <v>1.2082060618035548</v>
      </c>
      <c r="O29" s="135">
        <v>2.621838696326034E-5</v>
      </c>
      <c r="P29" s="135">
        <v>2.6528992252637562E-3</v>
      </c>
      <c r="Q29" s="135">
        <v>5.1426775583785961E-5</v>
      </c>
      <c r="R29" s="135">
        <v>4.1773562428167417E-3</v>
      </c>
      <c r="S29" s="135">
        <v>2.8040664170912253E-3</v>
      </c>
      <c r="T29" s="135">
        <v>1.2002352299406209E-4</v>
      </c>
      <c r="U29" s="135">
        <v>5.0416777241051244E-5</v>
      </c>
      <c r="V29" s="135">
        <v>9.0447199531071814E-3</v>
      </c>
      <c r="W29" s="135">
        <v>0.1219093</v>
      </c>
      <c r="X29" s="135">
        <v>1.7415650672000002E-3</v>
      </c>
      <c r="Y29" s="135">
        <v>1.0546144018099999E-2</v>
      </c>
      <c r="Z29" s="135">
        <v>1.17845902879E-2</v>
      </c>
      <c r="AA29" s="135">
        <v>2.7091012158E-3</v>
      </c>
      <c r="AB29" s="135">
        <v>2.6781400588999998E-2</v>
      </c>
      <c r="AC29" s="135">
        <v>2.158E-5</v>
      </c>
      <c r="AD29" s="135">
        <v>2.1108399999999999E-5</v>
      </c>
      <c r="AE29" s="136"/>
      <c r="AF29" s="137">
        <v>21110.0060671828</v>
      </c>
      <c r="AG29" s="137" t="s">
        <v>394</v>
      </c>
      <c r="AH29" s="137" t="s">
        <v>392</v>
      </c>
      <c r="AI29" s="137" t="s">
        <v>394</v>
      </c>
      <c r="AJ29" s="137" t="s">
        <v>394</v>
      </c>
      <c r="AK29" s="137" t="s">
        <v>392</v>
      </c>
      <c r="AL29" s="137" t="s">
        <v>49</v>
      </c>
    </row>
    <row r="30" spans="1:38" s="2" customFormat="1" ht="26.25" customHeight="1" thickBot="1" x14ac:dyDescent="0.25">
      <c r="A30" s="62" t="s">
        <v>78</v>
      </c>
      <c r="B30" s="62" t="s">
        <v>85</v>
      </c>
      <c r="C30" s="63" t="s">
        <v>86</v>
      </c>
      <c r="D30" s="64"/>
      <c r="E30" s="135">
        <v>8.1423547678203895E-2</v>
      </c>
      <c r="F30" s="135">
        <v>3.4206289552780542</v>
      </c>
      <c r="G30" s="135">
        <v>1.7387698411137641E-2</v>
      </c>
      <c r="H30" s="135">
        <v>8.7207557954573068E-4</v>
      </c>
      <c r="I30" s="135" t="s">
        <v>391</v>
      </c>
      <c r="J30" s="135" t="s">
        <v>391</v>
      </c>
      <c r="K30" s="135" t="s">
        <v>391</v>
      </c>
      <c r="L30" s="135" t="s">
        <v>391</v>
      </c>
      <c r="M30" s="135">
        <v>9.9324709755933132</v>
      </c>
      <c r="N30" s="135">
        <v>2.0795919390907378</v>
      </c>
      <c r="O30" s="135">
        <v>1.7583220671100995E-3</v>
      </c>
      <c r="P30" s="135">
        <v>1.5127297617689747E-4</v>
      </c>
      <c r="Q30" s="135">
        <v>5.216309523341291E-6</v>
      </c>
      <c r="R30" s="135">
        <v>7.4983615628443634E-3</v>
      </c>
      <c r="S30" s="135">
        <v>0.29947935041892115</v>
      </c>
      <c r="T30" s="135">
        <v>1.231235836855501E-2</v>
      </c>
      <c r="U30" s="135">
        <v>1.750625380586293E-3</v>
      </c>
      <c r="V30" s="135">
        <v>0.17382620769845084</v>
      </c>
      <c r="W30" s="135">
        <v>9.577200000000001E-3</v>
      </c>
      <c r="X30" s="135">
        <v>1.4593990190000001E-4</v>
      </c>
      <c r="Y30" s="135">
        <v>2.6755648680000001E-4</v>
      </c>
      <c r="Z30" s="135">
        <v>9.12124387E-5</v>
      </c>
      <c r="AA30" s="135">
        <v>3.1316270619999998E-4</v>
      </c>
      <c r="AB30" s="135">
        <v>8.1787153359999987E-4</v>
      </c>
      <c r="AC30" s="135">
        <v>9.5773000000000006E-6</v>
      </c>
      <c r="AD30" s="135">
        <v>9.5773000000000006E-6</v>
      </c>
      <c r="AE30" s="136"/>
      <c r="AF30" s="137">
        <v>772.84703585780005</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8.4924810425503363</v>
      </c>
      <c r="G31" s="135" t="s">
        <v>392</v>
      </c>
      <c r="H31" s="135" t="s">
        <v>392</v>
      </c>
      <c r="I31" s="135" t="s">
        <v>391</v>
      </c>
      <c r="J31" s="135" t="s">
        <v>391</v>
      </c>
      <c r="K31" s="135" t="s">
        <v>391</v>
      </c>
      <c r="L31" s="135" t="s">
        <v>391</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394.05485706599438</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t="s">
        <v>391</v>
      </c>
      <c r="J32" s="135" t="s">
        <v>391</v>
      </c>
      <c r="K32" s="135" t="s">
        <v>391</v>
      </c>
      <c r="L32" s="135" t="s">
        <v>391</v>
      </c>
      <c r="M32" s="135" t="s">
        <v>392</v>
      </c>
      <c r="N32" s="135">
        <v>0.67517568370888548</v>
      </c>
      <c r="O32" s="135">
        <v>3.1273700763305569E-3</v>
      </c>
      <c r="P32" s="135" t="s">
        <v>396</v>
      </c>
      <c r="Q32" s="135">
        <v>7.7953757174238636E-3</v>
      </c>
      <c r="R32" s="135">
        <v>0.25018456562605057</v>
      </c>
      <c r="S32" s="135">
        <v>5.4779107435362704</v>
      </c>
      <c r="T32" s="135">
        <v>3.9570183514895628E-2</v>
      </c>
      <c r="U32" s="135">
        <v>5.2759508606258663E-3</v>
      </c>
      <c r="V32" s="135">
        <v>2.0935173674998144</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24689.936281763301</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t="s">
        <v>391</v>
      </c>
      <c r="J33" s="135" t="s">
        <v>391</v>
      </c>
      <c r="K33" s="135" t="s">
        <v>391</v>
      </c>
      <c r="L33" s="135" t="s">
        <v>391</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24689.936281763301</v>
      </c>
      <c r="AL33" s="137" t="s">
        <v>384</v>
      </c>
    </row>
    <row r="34" spans="1:38" s="2" customFormat="1" ht="26.25" customHeight="1" thickBot="1" x14ac:dyDescent="0.25">
      <c r="A34" s="62" t="s">
        <v>70</v>
      </c>
      <c r="B34" s="62" t="s">
        <v>93</v>
      </c>
      <c r="C34" s="63" t="s">
        <v>94</v>
      </c>
      <c r="D34" s="64"/>
      <c r="E34" s="135">
        <v>7.2825332119999988</v>
      </c>
      <c r="F34" s="135">
        <v>0.4849536672000001</v>
      </c>
      <c r="G34" s="135">
        <v>0.11680496</v>
      </c>
      <c r="H34" s="135">
        <v>1.0399999999999999E-3</v>
      </c>
      <c r="I34" s="135" t="s">
        <v>391</v>
      </c>
      <c r="J34" s="135" t="s">
        <v>391</v>
      </c>
      <c r="K34" s="135" t="s">
        <v>391</v>
      </c>
      <c r="L34" s="135" t="s">
        <v>391</v>
      </c>
      <c r="M34" s="135">
        <v>1.5745041639999999</v>
      </c>
      <c r="N34" s="135">
        <v>2.0426960000000001E-3</v>
      </c>
      <c r="O34" s="135">
        <v>1.0674392E-3</v>
      </c>
      <c r="P34" s="135">
        <v>1.2042759999999999E-4</v>
      </c>
      <c r="Q34" s="135">
        <v>6.0976E-5</v>
      </c>
      <c r="R34" s="135">
        <v>5.4057939999999994E-3</v>
      </c>
      <c r="S34" s="135">
        <v>0.17706677000000001</v>
      </c>
      <c r="T34" s="135">
        <v>7.4781720000000008E-3</v>
      </c>
      <c r="U34" s="135">
        <v>1.0674392E-3</v>
      </c>
      <c r="V34" s="135">
        <v>0.1070488</v>
      </c>
      <c r="W34" s="135">
        <v>3.0945320000000001E-3</v>
      </c>
      <c r="X34" s="135">
        <v>3.8136020000000001E-3</v>
      </c>
      <c r="Y34" s="135">
        <v>6.0978715999999997E-3</v>
      </c>
      <c r="Z34" s="135">
        <v>3.6128279999999999E-4</v>
      </c>
      <c r="AA34" s="135">
        <v>2.8201400000000003E-4</v>
      </c>
      <c r="AB34" s="135">
        <v>1.05547704E-2</v>
      </c>
      <c r="AC34" s="135">
        <v>9.4512800000000008E-6</v>
      </c>
      <c r="AD34" s="135">
        <v>2.5914800000000002E-3</v>
      </c>
      <c r="AE34" s="136"/>
      <c r="AF34" s="137">
        <v>4472</v>
      </c>
      <c r="AG34" s="137">
        <v>15.244</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391</v>
      </c>
      <c r="J35" s="135" t="s">
        <v>391</v>
      </c>
      <c r="K35" s="135" t="s">
        <v>391</v>
      </c>
      <c r="L35" s="135" t="s">
        <v>391</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0.56830000000000003</v>
      </c>
      <c r="F36" s="135">
        <v>0.3826</v>
      </c>
      <c r="G36" s="135">
        <v>9.0000000000000011E-3</v>
      </c>
      <c r="H36" s="135" t="s">
        <v>396</v>
      </c>
      <c r="I36" s="135" t="s">
        <v>391</v>
      </c>
      <c r="J36" s="135" t="s">
        <v>391</v>
      </c>
      <c r="K36" s="135" t="s">
        <v>391</v>
      </c>
      <c r="L36" s="135" t="s">
        <v>391</v>
      </c>
      <c r="M36" s="135">
        <v>1.1996</v>
      </c>
      <c r="N36" s="135">
        <v>9.1E-4</v>
      </c>
      <c r="O36" s="135">
        <v>7.0000000000000007E-5</v>
      </c>
      <c r="P36" s="135">
        <v>2.0999999999999998E-4</v>
      </c>
      <c r="Q36" s="135">
        <v>2.8000000000000003E-4</v>
      </c>
      <c r="R36" s="135">
        <v>3.5000000000000005E-4</v>
      </c>
      <c r="S36" s="135">
        <v>1.4000000000000002E-3</v>
      </c>
      <c r="T36" s="135">
        <v>7.0000000000000001E-3</v>
      </c>
      <c r="U36" s="135">
        <v>7.0000000000000007E-5</v>
      </c>
      <c r="V36" s="135">
        <v>8.4000000000000012E-3</v>
      </c>
      <c r="W36" s="135">
        <v>9.1E-4</v>
      </c>
      <c r="X36" s="135">
        <v>1.4E-5</v>
      </c>
      <c r="Y36" s="135">
        <v>7.0000000000000007E-5</v>
      </c>
      <c r="Z36" s="135">
        <v>7.0000000000000007E-5</v>
      </c>
      <c r="AA36" s="135">
        <v>6.9999999999999999E-6</v>
      </c>
      <c r="AB36" s="135">
        <v>1.6100000000000001E-4</v>
      </c>
      <c r="AC36" s="135">
        <v>5.6000000000000006E-4</v>
      </c>
      <c r="AD36" s="135">
        <v>2.6600000000000001E-4</v>
      </c>
      <c r="AE36" s="136"/>
      <c r="AF36" s="137">
        <v>385</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0.18196599999999999</v>
      </c>
      <c r="F37" s="135">
        <v>5.6557000000000003E-2</v>
      </c>
      <c r="G37" s="135">
        <v>1.6475300000000001E-3</v>
      </c>
      <c r="H37" s="135" t="s">
        <v>396</v>
      </c>
      <c r="I37" s="135" t="s">
        <v>391</v>
      </c>
      <c r="J37" s="135" t="s">
        <v>391</v>
      </c>
      <c r="K37" s="135" t="s">
        <v>391</v>
      </c>
      <c r="L37" s="135" t="s">
        <v>391</v>
      </c>
      <c r="M37" s="135">
        <v>7.1310999999999999E-2</v>
      </c>
      <c r="N37" s="135">
        <v>2.7048999999999998E-5</v>
      </c>
      <c r="O37" s="135">
        <v>2.2131E-6</v>
      </c>
      <c r="P37" s="135">
        <v>1.3278600000000002E-3</v>
      </c>
      <c r="Q37" s="135">
        <v>2.4590000000000001E-4</v>
      </c>
      <c r="R37" s="135">
        <v>3.1967000000000001E-5</v>
      </c>
      <c r="S37" s="135">
        <v>6.3933999999999996E-6</v>
      </c>
      <c r="T37" s="135">
        <v>3.1967000000000001E-5</v>
      </c>
      <c r="U37" s="135">
        <v>1.4262200000000002E-4</v>
      </c>
      <c r="V37" s="135">
        <v>1.79507E-3</v>
      </c>
      <c r="W37" s="135">
        <v>1.2786800000000001E-3</v>
      </c>
      <c r="X37" s="135">
        <v>1.7704800000000001E-3</v>
      </c>
      <c r="Y37" s="135">
        <v>7.1310999999999996E-3</v>
      </c>
      <c r="Z37" s="135">
        <v>2.7049000000000001E-3</v>
      </c>
      <c r="AA37" s="135">
        <v>2.6557200000000003E-3</v>
      </c>
      <c r="AB37" s="135">
        <v>1.4262199999999999E-2</v>
      </c>
      <c r="AC37" s="135" t="s">
        <v>392</v>
      </c>
      <c r="AD37" s="135" t="s">
        <v>392</v>
      </c>
      <c r="AE37" s="136"/>
      <c r="AF37" s="137" t="s">
        <v>394</v>
      </c>
      <c r="AG37" s="137" t="s">
        <v>394</v>
      </c>
      <c r="AH37" s="137">
        <v>2459</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391</v>
      </c>
      <c r="J38" s="135" t="s">
        <v>391</v>
      </c>
      <c r="K38" s="135" t="s">
        <v>391</v>
      </c>
      <c r="L38" s="135" t="s">
        <v>391</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7.5881636729999995</v>
      </c>
      <c r="F39" s="135">
        <v>2.4653754024999999</v>
      </c>
      <c r="G39" s="135">
        <v>30.500567658704963</v>
      </c>
      <c r="H39" s="135">
        <v>9.0871999999999994E-2</v>
      </c>
      <c r="I39" s="135" t="s">
        <v>391</v>
      </c>
      <c r="J39" s="135" t="s">
        <v>391</v>
      </c>
      <c r="K39" s="135" t="s">
        <v>391</v>
      </c>
      <c r="L39" s="135" t="s">
        <v>391</v>
      </c>
      <c r="M39" s="135">
        <v>9.5036073854999987</v>
      </c>
      <c r="N39" s="135">
        <v>1.0037730202244999</v>
      </c>
      <c r="O39" s="135">
        <v>4.499574583655E-2</v>
      </c>
      <c r="P39" s="135">
        <v>5.6888579950000004E-2</v>
      </c>
      <c r="Q39" s="135">
        <v>3.5310952949999995E-2</v>
      </c>
      <c r="R39" s="135">
        <v>0.24734473708349997</v>
      </c>
      <c r="S39" s="135">
        <v>0.15761195141669998</v>
      </c>
      <c r="T39" s="135">
        <v>1.3923328720835002</v>
      </c>
      <c r="U39" s="135">
        <v>1.6143247910999997E-2</v>
      </c>
      <c r="V39" s="135">
        <v>2.7494931785349999</v>
      </c>
      <c r="W39" s="135">
        <v>1.62282607334</v>
      </c>
      <c r="X39" s="135">
        <v>0.31443241040923997</v>
      </c>
      <c r="Y39" s="135">
        <v>0.41474990969554998</v>
      </c>
      <c r="Z39" s="135">
        <v>0.16330597644244998</v>
      </c>
      <c r="AA39" s="135">
        <v>0.12772446410386001</v>
      </c>
      <c r="AB39" s="135">
        <v>1.0202127606511</v>
      </c>
      <c r="AC39" s="135">
        <v>1.8524404599999999E-2</v>
      </c>
      <c r="AD39" s="135">
        <v>1.0830028162379999</v>
      </c>
      <c r="AE39" s="136"/>
      <c r="AF39" s="137">
        <v>11231.6</v>
      </c>
      <c r="AG39" s="137">
        <v>6369.73</v>
      </c>
      <c r="AH39" s="137">
        <v>40691.929499999998</v>
      </c>
      <c r="AI39" s="137">
        <v>2456</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391</v>
      </c>
      <c r="J40" s="135" t="s">
        <v>391</v>
      </c>
      <c r="K40" s="135" t="s">
        <v>391</v>
      </c>
      <c r="L40" s="135" t="s">
        <v>391</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13.043797441799999</v>
      </c>
      <c r="F41" s="135">
        <v>20.6513408854</v>
      </c>
      <c r="G41" s="135">
        <v>85.328699578457332</v>
      </c>
      <c r="H41" s="135">
        <v>1.7842277501999999</v>
      </c>
      <c r="I41" s="135" t="s">
        <v>391</v>
      </c>
      <c r="J41" s="135" t="s">
        <v>391</v>
      </c>
      <c r="K41" s="135" t="s">
        <v>391</v>
      </c>
      <c r="L41" s="135" t="s">
        <v>391</v>
      </c>
      <c r="M41" s="135">
        <v>234.13300688269999</v>
      </c>
      <c r="N41" s="135">
        <v>5.0994584866500006</v>
      </c>
      <c r="O41" s="135">
        <v>0.38254816397500002</v>
      </c>
      <c r="P41" s="135">
        <v>0.18136615210000001</v>
      </c>
      <c r="Q41" s="135">
        <v>0.12088957935</v>
      </c>
      <c r="R41" s="135">
        <v>0.92926596397599992</v>
      </c>
      <c r="S41" s="135">
        <v>0.86374663734759993</v>
      </c>
      <c r="T41" s="135">
        <v>0.492803113701</v>
      </c>
      <c r="U41" s="135">
        <v>6.7474168099999995E-2</v>
      </c>
      <c r="V41" s="135">
        <v>19.762366222649998</v>
      </c>
      <c r="W41" s="135">
        <v>35.141580900000001</v>
      </c>
      <c r="X41" s="135">
        <v>10.053057422456</v>
      </c>
      <c r="Y41" s="135">
        <v>10.866439545683999</v>
      </c>
      <c r="Z41" s="135">
        <v>4.1949712656839999</v>
      </c>
      <c r="AA41" s="135">
        <v>4.4562691176840001</v>
      </c>
      <c r="AB41" s="135">
        <v>29.570737351508001</v>
      </c>
      <c r="AC41" s="135">
        <v>0.14000181708000001</v>
      </c>
      <c r="AD41" s="135">
        <v>4.5686719199999999</v>
      </c>
      <c r="AE41" s="136"/>
      <c r="AF41" s="137">
        <v>39642</v>
      </c>
      <c r="AG41" s="137">
        <v>26865.834000000003</v>
      </c>
      <c r="AH41" s="137">
        <v>112140.1</v>
      </c>
      <c r="AI41" s="137">
        <v>24669</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3.0000000000000001E-3</v>
      </c>
      <c r="H42" s="135">
        <v>2.0999999999999999E-5</v>
      </c>
      <c r="I42" s="135" t="s">
        <v>391</v>
      </c>
      <c r="J42" s="135" t="s">
        <v>391</v>
      </c>
      <c r="K42" s="135" t="s">
        <v>391</v>
      </c>
      <c r="L42" s="135" t="s">
        <v>391</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1.3317594744048138</v>
      </c>
      <c r="F43" s="135">
        <v>0.69926383723953034</v>
      </c>
      <c r="G43" s="135">
        <v>4.8287761221896064</v>
      </c>
      <c r="H43" s="135">
        <v>5.2243999999999999E-2</v>
      </c>
      <c r="I43" s="135" t="s">
        <v>391</v>
      </c>
      <c r="J43" s="135" t="s">
        <v>391</v>
      </c>
      <c r="K43" s="135" t="s">
        <v>391</v>
      </c>
      <c r="L43" s="135" t="s">
        <v>391</v>
      </c>
      <c r="M43" s="135">
        <v>2.212186037083816</v>
      </c>
      <c r="N43" s="135">
        <v>0.2058860032158121</v>
      </c>
      <c r="O43" s="135">
        <v>2.069234811529648E-2</v>
      </c>
      <c r="P43" s="135">
        <v>1.0590590130197652E-2</v>
      </c>
      <c r="Q43" s="135">
        <v>6.3528086509882578E-3</v>
      </c>
      <c r="R43" s="135">
        <v>6.6379325419765156E-2</v>
      </c>
      <c r="S43" s="135">
        <v>3.3988725585929545E-2</v>
      </c>
      <c r="T43" s="135">
        <v>0.24792967314706443</v>
      </c>
      <c r="U43" s="135">
        <v>3.2915481301976517E-3</v>
      </c>
      <c r="V43" s="135">
        <v>0.98875895943557734</v>
      </c>
      <c r="W43" s="135">
        <v>0.38708633981185908</v>
      </c>
      <c r="X43" s="135">
        <v>6.6067144156073759E-2</v>
      </c>
      <c r="Y43" s="135">
        <v>8.9872718899529649E-2</v>
      </c>
      <c r="Z43" s="135">
        <v>3.4123823839013356E-2</v>
      </c>
      <c r="AA43" s="135">
        <v>2.6775411201952967E-2</v>
      </c>
      <c r="AB43" s="135">
        <v>0.21683909809656976</v>
      </c>
      <c r="AC43" s="135">
        <v>8.1728760464348342E-3</v>
      </c>
      <c r="AD43" s="135">
        <v>0.19414403939568928</v>
      </c>
      <c r="AE43" s="136"/>
      <c r="AF43" s="137">
        <v>2029.5053019765146</v>
      </c>
      <c r="AG43" s="137">
        <v>1141.5239999999999</v>
      </c>
      <c r="AH43" s="137">
        <v>5788.8</v>
      </c>
      <c r="AI43" s="137">
        <v>1412</v>
      </c>
      <c r="AJ43" s="137" t="s">
        <v>394</v>
      </c>
      <c r="AK43" s="137" t="s">
        <v>392</v>
      </c>
      <c r="AL43" s="137" t="s">
        <v>49</v>
      </c>
    </row>
    <row r="44" spans="1:38" s="2" customFormat="1" ht="26.25" customHeight="1" thickBot="1" x14ac:dyDescent="0.25">
      <c r="A44" s="62" t="s">
        <v>70</v>
      </c>
      <c r="B44" s="62" t="s">
        <v>111</v>
      </c>
      <c r="C44" s="63" t="s">
        <v>112</v>
      </c>
      <c r="D44" s="64"/>
      <c r="E44" s="135">
        <v>11.616255449940155</v>
      </c>
      <c r="F44" s="135">
        <v>1.9946071235337886</v>
      </c>
      <c r="G44" s="135">
        <v>0.3204719697214764</v>
      </c>
      <c r="H44" s="135">
        <v>2.3138757577718114E-3</v>
      </c>
      <c r="I44" s="135" t="s">
        <v>391</v>
      </c>
      <c r="J44" s="135" t="s">
        <v>391</v>
      </c>
      <c r="K44" s="135" t="s">
        <v>391</v>
      </c>
      <c r="L44" s="135" t="s">
        <v>391</v>
      </c>
      <c r="M44" s="135">
        <v>5.4524621236728876</v>
      </c>
      <c r="N44" s="135">
        <v>0.11024235758418788</v>
      </c>
      <c r="O44" s="135">
        <v>3.2047196972147642E-3</v>
      </c>
      <c r="P44" s="135">
        <v>1.3780294698023485E-3</v>
      </c>
      <c r="Q44" s="135">
        <v>6.8901473490117424E-3</v>
      </c>
      <c r="R44" s="135">
        <v>1.602359848607382E-2</v>
      </c>
      <c r="S44" s="135">
        <v>0.54480234852650988</v>
      </c>
      <c r="T44" s="135">
        <v>2.2433037880503347E-2</v>
      </c>
      <c r="U44" s="135">
        <v>3.2047196972147642E-3</v>
      </c>
      <c r="V44" s="135">
        <v>0.32047196972147635</v>
      </c>
      <c r="W44" s="135" t="s">
        <v>392</v>
      </c>
      <c r="X44" s="135">
        <v>9.6141590916442917E-3</v>
      </c>
      <c r="Y44" s="135">
        <v>1.602359848607382E-2</v>
      </c>
      <c r="Z44" s="135" t="s">
        <v>392</v>
      </c>
      <c r="AA44" s="135" t="s">
        <v>392</v>
      </c>
      <c r="AB44" s="135">
        <v>2.5637757577718114E-2</v>
      </c>
      <c r="AC44" s="135" t="s">
        <v>392</v>
      </c>
      <c r="AD44" s="135" t="s">
        <v>392</v>
      </c>
      <c r="AE44" s="136"/>
      <c r="AF44" s="137">
        <v>13780.294698023485</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391</v>
      </c>
      <c r="J45" s="135" t="s">
        <v>391</v>
      </c>
      <c r="K45" s="135" t="s">
        <v>391</v>
      </c>
      <c r="L45" s="135" t="s">
        <v>391</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391</v>
      </c>
      <c r="J46" s="135" t="s">
        <v>391</v>
      </c>
      <c r="K46" s="135" t="s">
        <v>391</v>
      </c>
      <c r="L46" s="135" t="s">
        <v>391</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t="s">
        <v>391</v>
      </c>
      <c r="J47" s="135" t="s">
        <v>391</v>
      </c>
      <c r="K47" s="135" t="s">
        <v>391</v>
      </c>
      <c r="L47" s="135" t="s">
        <v>391</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0.98763684210526315</v>
      </c>
      <c r="G48" s="135" t="s">
        <v>392</v>
      </c>
      <c r="H48" s="135" t="s">
        <v>392</v>
      </c>
      <c r="I48" s="135" t="s">
        <v>391</v>
      </c>
      <c r="J48" s="135" t="s">
        <v>391</v>
      </c>
      <c r="K48" s="135" t="s">
        <v>391</v>
      </c>
      <c r="L48" s="135" t="s">
        <v>391</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14.11</v>
      </c>
      <c r="AL48" s="137" t="s">
        <v>397</v>
      </c>
    </row>
    <row r="49" spans="1:38" s="2" customFormat="1" ht="26.25" customHeight="1" thickBot="1" x14ac:dyDescent="0.25">
      <c r="A49" s="62" t="s">
        <v>119</v>
      </c>
      <c r="B49" s="62" t="s">
        <v>122</v>
      </c>
      <c r="C49" s="63" t="s">
        <v>123</v>
      </c>
      <c r="D49" s="64"/>
      <c r="E49" s="135">
        <v>8.9370000000000009E-4</v>
      </c>
      <c r="F49" s="135">
        <v>7.6461000000000003E-3</v>
      </c>
      <c r="G49" s="135">
        <v>7.9440000000000012E-4</v>
      </c>
      <c r="H49" s="135">
        <v>3.6741E-3</v>
      </c>
      <c r="I49" s="135" t="s">
        <v>391</v>
      </c>
      <c r="J49" s="135" t="s">
        <v>391</v>
      </c>
      <c r="K49" s="135" t="s">
        <v>391</v>
      </c>
      <c r="L49" s="135" t="s">
        <v>391</v>
      </c>
      <c r="M49" s="135">
        <v>0.45678000000000002</v>
      </c>
      <c r="N49" s="135">
        <v>0.37734000000000001</v>
      </c>
      <c r="O49" s="135">
        <v>6.9509999999999997E-3</v>
      </c>
      <c r="P49" s="135">
        <v>1.1916E-2</v>
      </c>
      <c r="Q49" s="135">
        <v>1.2908999999999999E-2</v>
      </c>
      <c r="R49" s="135">
        <v>0.16881000000000002</v>
      </c>
      <c r="S49" s="135">
        <v>4.7663999999999998E-2</v>
      </c>
      <c r="T49" s="135">
        <v>0.11915999999999999</v>
      </c>
      <c r="U49" s="135">
        <v>1.5887999999999999E-2</v>
      </c>
      <c r="V49" s="135">
        <v>0.21846000000000002</v>
      </c>
      <c r="W49" s="135">
        <v>2.9790000000000001</v>
      </c>
      <c r="X49" s="135">
        <v>0.15888000000000002</v>
      </c>
      <c r="Y49" s="135">
        <v>0.1986</v>
      </c>
      <c r="Z49" s="135">
        <v>9.9299999999999999E-2</v>
      </c>
      <c r="AA49" s="135">
        <v>6.9510000000000002E-2</v>
      </c>
      <c r="AB49" s="135">
        <v>0.52629000000000004</v>
      </c>
      <c r="AC49" s="135" t="s">
        <v>392</v>
      </c>
      <c r="AD49" s="135" t="s">
        <v>392</v>
      </c>
      <c r="AE49" s="136"/>
      <c r="AF49" s="137" t="s">
        <v>392</v>
      </c>
      <c r="AG49" s="137" t="s">
        <v>392</v>
      </c>
      <c r="AH49" s="137" t="s">
        <v>392</v>
      </c>
      <c r="AI49" s="137" t="s">
        <v>392</v>
      </c>
      <c r="AJ49" s="137" t="s">
        <v>392</v>
      </c>
      <c r="AK49" s="137">
        <v>0.99299999999999999</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391</v>
      </c>
      <c r="J50" s="135" t="s">
        <v>391</v>
      </c>
      <c r="K50" s="135" t="s">
        <v>391</v>
      </c>
      <c r="L50" s="135" t="s">
        <v>391</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0.1575</v>
      </c>
      <c r="G51" s="135" t="s">
        <v>392</v>
      </c>
      <c r="H51" s="135" t="s">
        <v>392</v>
      </c>
      <c r="I51" s="135" t="s">
        <v>391</v>
      </c>
      <c r="J51" s="135" t="s">
        <v>391</v>
      </c>
      <c r="K51" s="135" t="s">
        <v>391</v>
      </c>
      <c r="L51" s="135" t="s">
        <v>391</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1.575</v>
      </c>
      <c r="AL51" s="137" t="s">
        <v>399</v>
      </c>
    </row>
    <row r="52" spans="1:38" s="2" customFormat="1" ht="26.25" customHeight="1" thickBot="1" x14ac:dyDescent="0.25">
      <c r="A52" s="62" t="s">
        <v>119</v>
      </c>
      <c r="B52" s="66" t="s">
        <v>128</v>
      </c>
      <c r="C52" s="68" t="s">
        <v>363</v>
      </c>
      <c r="D52" s="65"/>
      <c r="E52" s="135">
        <v>0.23971082836141178</v>
      </c>
      <c r="F52" s="135">
        <v>1.4086000000000001</v>
      </c>
      <c r="G52" s="135">
        <v>3.9202341609644509</v>
      </c>
      <c r="H52" s="135">
        <v>7.7473000000000004E-3</v>
      </c>
      <c r="I52" s="135" t="s">
        <v>391</v>
      </c>
      <c r="J52" s="135" t="s">
        <v>391</v>
      </c>
      <c r="K52" s="135" t="s">
        <v>391</v>
      </c>
      <c r="L52" s="135" t="s">
        <v>391</v>
      </c>
      <c r="M52" s="135">
        <v>0.13944238561353436</v>
      </c>
      <c r="N52" s="135">
        <v>3.5919300000000001E-2</v>
      </c>
      <c r="O52" s="135">
        <v>3.5919300000000001E-2</v>
      </c>
      <c r="P52" s="135">
        <v>3.5919300000000001E-2</v>
      </c>
      <c r="Q52" s="135">
        <v>3.5919300000000001E-2</v>
      </c>
      <c r="R52" s="135">
        <v>3.5919300000000001E-2</v>
      </c>
      <c r="S52" s="135">
        <v>3.5919300000000001E-2</v>
      </c>
      <c r="T52" s="135">
        <v>3.5919300000000001E-2</v>
      </c>
      <c r="U52" s="135">
        <v>3.5919300000000001E-2</v>
      </c>
      <c r="V52" s="135">
        <v>3.5919300000000001E-2</v>
      </c>
      <c r="W52" s="135">
        <v>4.0145099999999996E-2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7.0430000000000001</v>
      </c>
      <c r="AL52" s="137" t="s">
        <v>400</v>
      </c>
    </row>
    <row r="53" spans="1:38" s="2" customFormat="1" ht="26.25" customHeight="1" thickBot="1" x14ac:dyDescent="0.25">
      <c r="A53" s="62" t="s">
        <v>119</v>
      </c>
      <c r="B53" s="66" t="s">
        <v>129</v>
      </c>
      <c r="C53" s="68" t="s">
        <v>130</v>
      </c>
      <c r="D53" s="65"/>
      <c r="E53" s="135" t="s">
        <v>392</v>
      </c>
      <c r="F53" s="135">
        <v>2.89</v>
      </c>
      <c r="G53" s="135" t="s">
        <v>392</v>
      </c>
      <c r="H53" s="135" t="s">
        <v>392</v>
      </c>
      <c r="I53" s="135" t="s">
        <v>391</v>
      </c>
      <c r="J53" s="135" t="s">
        <v>391</v>
      </c>
      <c r="K53" s="135" t="s">
        <v>391</v>
      </c>
      <c r="L53" s="135" t="s">
        <v>391</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1.4450000000000001</v>
      </c>
      <c r="AL53" s="137" t="s">
        <v>401</v>
      </c>
    </row>
    <row r="54" spans="1:38" s="2" customFormat="1" ht="37.5" customHeight="1" thickBot="1" x14ac:dyDescent="0.25">
      <c r="A54" s="62" t="s">
        <v>119</v>
      </c>
      <c r="B54" s="66" t="s">
        <v>131</v>
      </c>
      <c r="C54" s="68" t="s">
        <v>132</v>
      </c>
      <c r="D54" s="65"/>
      <c r="E54" s="135" t="s">
        <v>392</v>
      </c>
      <c r="F54" s="135">
        <v>0.48510000000000003</v>
      </c>
      <c r="G54" s="135" t="s">
        <v>392</v>
      </c>
      <c r="H54" s="135" t="s">
        <v>392</v>
      </c>
      <c r="I54" s="135" t="s">
        <v>391</v>
      </c>
      <c r="J54" s="135" t="s">
        <v>391</v>
      </c>
      <c r="K54" s="135" t="s">
        <v>391</v>
      </c>
      <c r="L54" s="135" t="s">
        <v>391</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4851</v>
      </c>
      <c r="AL54" s="137" t="s">
        <v>402</v>
      </c>
    </row>
    <row r="55" spans="1:38" s="2" customFormat="1" ht="26.25" customHeight="1" thickBot="1" x14ac:dyDescent="0.25">
      <c r="A55" s="62" t="s">
        <v>119</v>
      </c>
      <c r="B55" s="66" t="s">
        <v>133</v>
      </c>
      <c r="C55" s="68" t="s">
        <v>134</v>
      </c>
      <c r="D55" s="65"/>
      <c r="E55" s="135">
        <v>3.7956214646612023E-2</v>
      </c>
      <c r="F55" s="135">
        <v>3.9162113789901705E-2</v>
      </c>
      <c r="G55" s="135">
        <v>0.62334597701149419</v>
      </c>
      <c r="H55" s="135" t="s">
        <v>392</v>
      </c>
      <c r="I55" s="135" t="s">
        <v>391</v>
      </c>
      <c r="J55" s="135" t="s">
        <v>391</v>
      </c>
      <c r="K55" s="135" t="s">
        <v>391</v>
      </c>
      <c r="L55" s="135" t="s">
        <v>391</v>
      </c>
      <c r="M55" s="135">
        <v>0.17190376814703939</v>
      </c>
      <c r="N55" s="135">
        <v>6.3640690607814257E-2</v>
      </c>
      <c r="O55" s="135">
        <v>0.25674349186451262</v>
      </c>
      <c r="P55" s="135">
        <v>6.0236577188692499E-2</v>
      </c>
      <c r="Q55" s="135">
        <v>4.8737162564626152E-2</v>
      </c>
      <c r="R55" s="135">
        <v>2.1193119326793852E-2</v>
      </c>
      <c r="S55" s="135">
        <v>2.2682466104596094E-2</v>
      </c>
      <c r="T55" s="135">
        <v>0.4900204310297292</v>
      </c>
      <c r="U55" s="135">
        <v>6.5608727106010413E-3</v>
      </c>
      <c r="V55" s="135">
        <v>6.6478520126290945</v>
      </c>
      <c r="W55" s="135" t="s">
        <v>392</v>
      </c>
      <c r="X55" s="135">
        <v>4.6096093686320368E-7</v>
      </c>
      <c r="Y55" s="135">
        <v>7.8432159406574938E-7</v>
      </c>
      <c r="Z55" s="135">
        <v>4.3344088093107207E-7</v>
      </c>
      <c r="AA55" s="135">
        <v>4.3344088093107207E-7</v>
      </c>
      <c r="AB55" s="135">
        <v>2.1121642927910974E-6</v>
      </c>
      <c r="AC55" s="135" t="s">
        <v>392</v>
      </c>
      <c r="AD55" s="135" t="s">
        <v>392</v>
      </c>
      <c r="AE55" s="136"/>
      <c r="AF55" s="137" t="s">
        <v>392</v>
      </c>
      <c r="AG55" s="137" t="s">
        <v>392</v>
      </c>
      <c r="AH55" s="137" t="s">
        <v>392</v>
      </c>
      <c r="AI55" s="137" t="s">
        <v>392</v>
      </c>
      <c r="AJ55" s="137" t="s">
        <v>392</v>
      </c>
      <c r="AK55" s="137">
        <v>1.8747126436781609</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391</v>
      </c>
      <c r="J56" s="135" t="s">
        <v>391</v>
      </c>
      <c r="K56" s="135" t="s">
        <v>391</v>
      </c>
      <c r="L56" s="135" t="s">
        <v>391</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t="s">
        <v>391</v>
      </c>
      <c r="J57" s="135" t="s">
        <v>391</v>
      </c>
      <c r="K57" s="135" t="s">
        <v>391</v>
      </c>
      <c r="L57" s="135" t="s">
        <v>391</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2795.268</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t="s">
        <v>391</v>
      </c>
      <c r="J58" s="135" t="s">
        <v>391</v>
      </c>
      <c r="K58" s="135" t="s">
        <v>391</v>
      </c>
      <c r="L58" s="135" t="s">
        <v>391</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520</v>
      </c>
      <c r="AL58" s="137" t="s">
        <v>407</v>
      </c>
    </row>
    <row r="59" spans="1:38" s="2" customFormat="1" ht="26.25" customHeight="1" thickBot="1" x14ac:dyDescent="0.25">
      <c r="A59" s="62" t="s">
        <v>53</v>
      </c>
      <c r="B59" s="70" t="s">
        <v>141</v>
      </c>
      <c r="C59" s="63" t="s">
        <v>373</v>
      </c>
      <c r="D59" s="64"/>
      <c r="E59" s="135" t="s">
        <v>393</v>
      </c>
      <c r="F59" s="135">
        <v>5.9162220000000022E-3</v>
      </c>
      <c r="G59" s="135" t="s">
        <v>393</v>
      </c>
      <c r="H59" s="135">
        <v>1.6565421600000005E-2</v>
      </c>
      <c r="I59" s="135" t="s">
        <v>391</v>
      </c>
      <c r="J59" s="135" t="s">
        <v>391</v>
      </c>
      <c r="K59" s="135" t="s">
        <v>391</v>
      </c>
      <c r="L59" s="135" t="s">
        <v>391</v>
      </c>
      <c r="M59" s="135" t="s">
        <v>393</v>
      </c>
      <c r="N59" s="135">
        <v>0.51294611999999995</v>
      </c>
      <c r="O59" s="135">
        <v>3.9618154400000001E-2</v>
      </c>
      <c r="P59" s="135">
        <v>9.9844439999999994E-4</v>
      </c>
      <c r="Q59" s="135">
        <v>6.1512124000000001E-2</v>
      </c>
      <c r="R59" s="135">
        <v>7.2630284000000003E-2</v>
      </c>
      <c r="S59" s="135">
        <v>2.3297036E-3</v>
      </c>
      <c r="T59" s="135">
        <v>0.22237845199999998</v>
      </c>
      <c r="U59" s="135">
        <v>0.24291232000000001</v>
      </c>
      <c r="V59" s="135">
        <v>0.123141476</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406.24724400000008</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t="s">
        <v>391</v>
      </c>
      <c r="J60" s="135" t="s">
        <v>391</v>
      </c>
      <c r="K60" s="135" t="s">
        <v>391</v>
      </c>
      <c r="L60" s="135" t="s">
        <v>391</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t="s">
        <v>396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t="s">
        <v>391</v>
      </c>
      <c r="J61" s="135" t="s">
        <v>391</v>
      </c>
      <c r="K61" s="135" t="s">
        <v>391</v>
      </c>
      <c r="L61" s="135" t="s">
        <v>391</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0</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391</v>
      </c>
      <c r="J62" s="135" t="s">
        <v>391</v>
      </c>
      <c r="K62" s="135" t="s">
        <v>391</v>
      </c>
      <c r="L62" s="135" t="s">
        <v>391</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391</v>
      </c>
      <c r="J63" s="135" t="s">
        <v>391</v>
      </c>
      <c r="K63" s="135" t="s">
        <v>391</v>
      </c>
      <c r="L63" s="135" t="s">
        <v>391</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0.34448443579447036</v>
      </c>
      <c r="F64" s="135">
        <v>3.2954129999999998E-2</v>
      </c>
      <c r="G64" s="135">
        <v>1.3919486216536965E-3</v>
      </c>
      <c r="H64" s="135">
        <v>1.6584175528032187E-2</v>
      </c>
      <c r="I64" s="135" t="s">
        <v>391</v>
      </c>
      <c r="J64" s="135" t="s">
        <v>391</v>
      </c>
      <c r="K64" s="135" t="s">
        <v>391</v>
      </c>
      <c r="L64" s="135" t="s">
        <v>391</v>
      </c>
      <c r="M64" s="135">
        <v>0.58021873683593994</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366.15699999999998</v>
      </c>
      <c r="AL64" s="137" t="s">
        <v>412</v>
      </c>
    </row>
    <row r="65" spans="1:38" s="2" customFormat="1" ht="26.25" customHeight="1" thickBot="1" x14ac:dyDescent="0.25">
      <c r="A65" s="62" t="s">
        <v>53</v>
      </c>
      <c r="B65" s="66" t="s">
        <v>152</v>
      </c>
      <c r="C65" s="63" t="s">
        <v>153</v>
      </c>
      <c r="D65" s="64"/>
      <c r="E65" s="135">
        <v>4.6010600000000004</v>
      </c>
      <c r="F65" s="135" t="s">
        <v>392</v>
      </c>
      <c r="G65" s="135" t="s">
        <v>392</v>
      </c>
      <c r="H65" s="135">
        <v>0.10760038915800313</v>
      </c>
      <c r="I65" s="135" t="s">
        <v>391</v>
      </c>
      <c r="J65" s="135" t="s">
        <v>391</v>
      </c>
      <c r="K65" s="135" t="s">
        <v>391</v>
      </c>
      <c r="L65" s="135" t="s">
        <v>391</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460.10599999999999</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391</v>
      </c>
      <c r="J66" s="135" t="s">
        <v>391</v>
      </c>
      <c r="K66" s="135" t="s">
        <v>391</v>
      </c>
      <c r="L66" s="135" t="s">
        <v>391</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391</v>
      </c>
      <c r="J67" s="135" t="s">
        <v>391</v>
      </c>
      <c r="K67" s="135" t="s">
        <v>391</v>
      </c>
      <c r="L67" s="135" t="s">
        <v>391</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391</v>
      </c>
      <c r="J68" s="135" t="s">
        <v>391</v>
      </c>
      <c r="K68" s="135" t="s">
        <v>391</v>
      </c>
      <c r="L68" s="135" t="s">
        <v>391</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391</v>
      </c>
      <c r="J69" s="135" t="s">
        <v>391</v>
      </c>
      <c r="K69" s="135" t="s">
        <v>391</v>
      </c>
      <c r="L69" s="135" t="s">
        <v>391</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0.44397931007030156</v>
      </c>
      <c r="F70" s="135">
        <v>2.5021625615467542</v>
      </c>
      <c r="G70" s="135">
        <v>1.2737943752377707</v>
      </c>
      <c r="H70" s="135">
        <v>1.1549843254018077</v>
      </c>
      <c r="I70" s="135" t="s">
        <v>391</v>
      </c>
      <c r="J70" s="135" t="s">
        <v>391</v>
      </c>
      <c r="K70" s="135" t="s">
        <v>391</v>
      </c>
      <c r="L70" s="135" t="s">
        <v>391</v>
      </c>
      <c r="M70" s="135">
        <v>0.20114920930752364</v>
      </c>
      <c r="N70" s="135" t="s">
        <v>394</v>
      </c>
      <c r="O70" s="135" t="s">
        <v>394</v>
      </c>
      <c r="P70" s="135">
        <v>0.65570399999999995</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2313.0894797122319</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391</v>
      </c>
      <c r="J71" s="135" t="s">
        <v>391</v>
      </c>
      <c r="K71" s="135" t="s">
        <v>391</v>
      </c>
      <c r="L71" s="135" t="s">
        <v>391</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0.29070000000000001</v>
      </c>
      <c r="G72" s="135" t="s">
        <v>393</v>
      </c>
      <c r="H72" s="135" t="s">
        <v>393</v>
      </c>
      <c r="I72" s="135" t="s">
        <v>391</v>
      </c>
      <c r="J72" s="135" t="s">
        <v>391</v>
      </c>
      <c r="K72" s="135" t="s">
        <v>391</v>
      </c>
      <c r="L72" s="135" t="s">
        <v>391</v>
      </c>
      <c r="M72" s="135" t="s">
        <v>393</v>
      </c>
      <c r="N72" s="135">
        <v>9.5444596803911121</v>
      </c>
      <c r="O72" s="135">
        <v>0.14777222712959998</v>
      </c>
      <c r="P72" s="135">
        <v>0.10607934320159998</v>
      </c>
      <c r="Q72" s="135">
        <v>0.7752</v>
      </c>
      <c r="R72" s="135">
        <v>8.7210000000000001</v>
      </c>
      <c r="S72" s="135">
        <v>0.53936250325611101</v>
      </c>
      <c r="T72" s="135">
        <v>0.27132000000000006</v>
      </c>
      <c r="U72" s="135">
        <v>3.8759999999999996E-2</v>
      </c>
      <c r="V72" s="135">
        <v>7.7519999999999998</v>
      </c>
      <c r="W72" s="135">
        <v>12.121299384535378</v>
      </c>
      <c r="X72" s="135" t="s">
        <v>393</v>
      </c>
      <c r="Y72" s="135" t="s">
        <v>393</v>
      </c>
      <c r="Z72" s="135" t="s">
        <v>393</v>
      </c>
      <c r="AA72" s="135" t="s">
        <v>393</v>
      </c>
      <c r="AB72" s="135">
        <v>0.15735751823340183</v>
      </c>
      <c r="AC72" s="135">
        <v>5.8139999999999997E-2</v>
      </c>
      <c r="AD72" s="135">
        <v>4.8449999999999998</v>
      </c>
      <c r="AE72" s="136"/>
      <c r="AF72" s="137" t="s">
        <v>392</v>
      </c>
      <c r="AG72" s="137" t="s">
        <v>392</v>
      </c>
      <c r="AH72" s="137" t="s">
        <v>392</v>
      </c>
      <c r="AI72" s="137" t="s">
        <v>392</v>
      </c>
      <c r="AJ72" s="137" t="s">
        <v>392</v>
      </c>
      <c r="AK72" s="137">
        <v>1938</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391</v>
      </c>
      <c r="J73" s="135" t="s">
        <v>391</v>
      </c>
      <c r="K73" s="135" t="s">
        <v>391</v>
      </c>
      <c r="L73" s="135" t="s">
        <v>391</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2.9647200000000002E-2</v>
      </c>
      <c r="F74" s="135" t="s">
        <v>393</v>
      </c>
      <c r="G74" s="135">
        <v>0.17788320000000002</v>
      </c>
      <c r="H74" s="135" t="s">
        <v>393</v>
      </c>
      <c r="I74" s="135" t="s">
        <v>391</v>
      </c>
      <c r="J74" s="135" t="s">
        <v>391</v>
      </c>
      <c r="K74" s="135" t="s">
        <v>391</v>
      </c>
      <c r="L74" s="135" t="s">
        <v>391</v>
      </c>
      <c r="M74" s="135">
        <v>3.6169584000000001</v>
      </c>
      <c r="N74" s="135" t="s">
        <v>392</v>
      </c>
      <c r="O74" s="135" t="s">
        <v>392</v>
      </c>
      <c r="P74" s="135" t="s">
        <v>392</v>
      </c>
      <c r="Q74" s="135" t="s">
        <v>392</v>
      </c>
      <c r="R74" s="135" t="s">
        <v>392</v>
      </c>
      <c r="S74" s="135" t="s">
        <v>392</v>
      </c>
      <c r="T74" s="135" t="s">
        <v>392</v>
      </c>
      <c r="U74" s="135" t="s">
        <v>392</v>
      </c>
      <c r="V74" s="135" t="s">
        <v>392</v>
      </c>
      <c r="W74" s="135">
        <v>0.23006022133706083</v>
      </c>
      <c r="X74" s="135">
        <v>3.557664E-2</v>
      </c>
      <c r="Y74" s="135">
        <v>3.557664E-2</v>
      </c>
      <c r="Z74" s="135">
        <v>3.557664E-2</v>
      </c>
      <c r="AA74" s="135">
        <v>4.44708E-3</v>
      </c>
      <c r="AB74" s="135">
        <v>0.11117700000000001</v>
      </c>
      <c r="AC74" s="135">
        <v>550</v>
      </c>
      <c r="AD74" s="135" t="s">
        <v>392</v>
      </c>
      <c r="AE74" s="136"/>
      <c r="AF74" s="137" t="s">
        <v>392</v>
      </c>
      <c r="AG74" s="137" t="s">
        <v>392</v>
      </c>
      <c r="AH74" s="137" t="s">
        <v>392</v>
      </c>
      <c r="AI74" s="137" t="s">
        <v>392</v>
      </c>
      <c r="AJ74" s="137" t="s">
        <v>392</v>
      </c>
      <c r="AK74" s="137">
        <v>110</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391</v>
      </c>
      <c r="J75" s="135" t="s">
        <v>391</v>
      </c>
      <c r="K75" s="135" t="s">
        <v>391</v>
      </c>
      <c r="L75" s="135" t="s">
        <v>391</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391</v>
      </c>
      <c r="J76" s="135" t="s">
        <v>391</v>
      </c>
      <c r="K76" s="135" t="s">
        <v>391</v>
      </c>
      <c r="L76" s="135" t="s">
        <v>391</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6.0959682749504277E-4</v>
      </c>
      <c r="H77" s="135" t="s">
        <v>394</v>
      </c>
      <c r="I77" s="135" t="s">
        <v>391</v>
      </c>
      <c r="J77" s="135" t="s">
        <v>391</v>
      </c>
      <c r="K77" s="135" t="s">
        <v>391</v>
      </c>
      <c r="L77" s="135" t="s">
        <v>391</v>
      </c>
      <c r="M77" s="135" t="s">
        <v>393</v>
      </c>
      <c r="N77" s="135">
        <v>1.0363146067415728E-2</v>
      </c>
      <c r="O77" s="135">
        <v>1.4630323859881028E-3</v>
      </c>
      <c r="P77" s="135">
        <v>3.047984137475214E-3</v>
      </c>
      <c r="Q77" s="135">
        <v>2.9260647719762055E-4</v>
      </c>
      <c r="R77" s="135" t="s">
        <v>392</v>
      </c>
      <c r="S77" s="135" t="s">
        <v>392</v>
      </c>
      <c r="T77" s="135" t="s">
        <v>392</v>
      </c>
      <c r="U77" s="135" t="s">
        <v>392</v>
      </c>
      <c r="V77" s="135">
        <v>2.4383873099801712E-2</v>
      </c>
      <c r="W77" s="135">
        <v>3.0479841374752145E-3</v>
      </c>
      <c r="X77" s="135" t="s">
        <v>392</v>
      </c>
      <c r="Y77" s="135" t="s">
        <v>392</v>
      </c>
      <c r="Z77" s="135" t="s">
        <v>392</v>
      </c>
      <c r="AA77" s="135" t="s">
        <v>392</v>
      </c>
      <c r="AB77" s="135" t="s">
        <v>392</v>
      </c>
      <c r="AC77" s="135" t="s">
        <v>392</v>
      </c>
      <c r="AD77" s="135">
        <v>0.54863714474553849</v>
      </c>
      <c r="AE77" s="136"/>
      <c r="AF77" s="137" t="s">
        <v>392</v>
      </c>
      <c r="AG77" s="137" t="s">
        <v>392</v>
      </c>
      <c r="AH77" s="137" t="s">
        <v>392</v>
      </c>
      <c r="AI77" s="137" t="s">
        <v>392</v>
      </c>
      <c r="AJ77" s="137" t="s">
        <v>392</v>
      </c>
      <c r="AK77" s="137">
        <v>30.609596827495043</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t="s">
        <v>391</v>
      </c>
      <c r="J78" s="135" t="s">
        <v>391</v>
      </c>
      <c r="K78" s="135" t="s">
        <v>391</v>
      </c>
      <c r="L78" s="135" t="s">
        <v>391</v>
      </c>
      <c r="M78" s="135" t="s">
        <v>393</v>
      </c>
      <c r="N78" s="135">
        <v>0.72</v>
      </c>
      <c r="O78" s="135">
        <v>6.9000000000000006E-2</v>
      </c>
      <c r="P78" s="135" t="s">
        <v>392</v>
      </c>
      <c r="Q78" s="135">
        <v>0.06</v>
      </c>
      <c r="R78" s="135" t="s">
        <v>392</v>
      </c>
      <c r="S78" s="135">
        <v>0.84</v>
      </c>
      <c r="T78" s="135">
        <v>3.8999999999999998E-3</v>
      </c>
      <c r="U78" s="135" t="s">
        <v>392</v>
      </c>
      <c r="V78" s="135" t="s">
        <v>392</v>
      </c>
      <c r="W78" s="135">
        <v>1.5</v>
      </c>
      <c r="X78" s="135" t="s">
        <v>392</v>
      </c>
      <c r="Y78" s="135" t="s">
        <v>392</v>
      </c>
      <c r="Z78" s="135" t="s">
        <v>392</v>
      </c>
      <c r="AA78" s="135" t="s">
        <v>392</v>
      </c>
      <c r="AB78" s="135" t="s">
        <v>392</v>
      </c>
      <c r="AC78" s="135" t="s">
        <v>392</v>
      </c>
      <c r="AD78" s="135">
        <v>1.11E-4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391</v>
      </c>
      <c r="J79" s="135" t="s">
        <v>391</v>
      </c>
      <c r="K79" s="135" t="s">
        <v>391</v>
      </c>
      <c r="L79" s="135" t="s">
        <v>391</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391</v>
      </c>
      <c r="J80" s="135" t="s">
        <v>391</v>
      </c>
      <c r="K80" s="135" t="s">
        <v>391</v>
      </c>
      <c r="L80" s="135" t="s">
        <v>391</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t="s">
        <v>394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391</v>
      </c>
      <c r="J81" s="135" t="s">
        <v>391</v>
      </c>
      <c r="K81" s="135" t="s">
        <v>391</v>
      </c>
      <c r="L81" s="135" t="s">
        <v>391</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8.7577474507986306</v>
      </c>
      <c r="G82" s="135" t="s">
        <v>392</v>
      </c>
      <c r="H82" s="135" t="s">
        <v>392</v>
      </c>
      <c r="I82" s="135" t="s">
        <v>391</v>
      </c>
      <c r="J82" s="135" t="s">
        <v>391</v>
      </c>
      <c r="K82" s="135" t="s">
        <v>391</v>
      </c>
      <c r="L82" s="135" t="s">
        <v>391</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10337</v>
      </c>
      <c r="AL82" s="137" t="s">
        <v>429</v>
      </c>
    </row>
    <row r="83" spans="1:38" s="2" customFormat="1" ht="26.25" customHeight="1" thickBot="1" x14ac:dyDescent="0.25">
      <c r="A83" s="62" t="s">
        <v>53</v>
      </c>
      <c r="B83" s="73" t="s">
        <v>188</v>
      </c>
      <c r="C83" s="74" t="s">
        <v>189</v>
      </c>
      <c r="D83" s="64"/>
      <c r="E83" s="135" t="s">
        <v>392</v>
      </c>
      <c r="F83" s="135">
        <v>4.1599999999999998E-2</v>
      </c>
      <c r="G83" s="135" t="s">
        <v>392</v>
      </c>
      <c r="H83" s="135" t="s">
        <v>392</v>
      </c>
      <c r="I83" s="135" t="s">
        <v>391</v>
      </c>
      <c r="J83" s="135" t="s">
        <v>391</v>
      </c>
      <c r="K83" s="135" t="s">
        <v>391</v>
      </c>
      <c r="L83" s="135" t="s">
        <v>391</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2600</v>
      </c>
      <c r="AL83" s="137" t="s">
        <v>430</v>
      </c>
    </row>
    <row r="84" spans="1:38" s="2" customFormat="1" ht="26.25" customHeight="1" thickBot="1" x14ac:dyDescent="0.25">
      <c r="A84" s="62" t="s">
        <v>53</v>
      </c>
      <c r="B84" s="73" t="s">
        <v>190</v>
      </c>
      <c r="C84" s="74" t="s">
        <v>191</v>
      </c>
      <c r="D84" s="64"/>
      <c r="E84" s="135" t="s">
        <v>392</v>
      </c>
      <c r="F84" s="135" t="s">
        <v>394</v>
      </c>
      <c r="G84" s="135" t="s">
        <v>392</v>
      </c>
      <c r="H84" s="135" t="s">
        <v>392</v>
      </c>
      <c r="I84" s="135" t="s">
        <v>391</v>
      </c>
      <c r="J84" s="135" t="s">
        <v>391</v>
      </c>
      <c r="K84" s="135" t="s">
        <v>391</v>
      </c>
      <c r="L84" s="135" t="s">
        <v>391</v>
      </c>
      <c r="M84" s="135" t="s">
        <v>394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394</v>
      </c>
      <c r="AL84" s="137" t="s">
        <v>431</v>
      </c>
    </row>
    <row r="85" spans="1:38" s="2" customFormat="1" ht="26.25" customHeight="1" thickBot="1" x14ac:dyDescent="0.25">
      <c r="A85" s="62" t="s">
        <v>185</v>
      </c>
      <c r="B85" s="68" t="s">
        <v>192</v>
      </c>
      <c r="C85" s="74" t="s">
        <v>374</v>
      </c>
      <c r="D85" s="64"/>
      <c r="E85" s="135" t="s">
        <v>392</v>
      </c>
      <c r="F85" s="135">
        <v>25.126051260000004</v>
      </c>
      <c r="G85" s="135" t="s">
        <v>392</v>
      </c>
      <c r="H85" s="135" t="s">
        <v>392</v>
      </c>
      <c r="I85" s="135" t="s">
        <v>391</v>
      </c>
      <c r="J85" s="135" t="s">
        <v>391</v>
      </c>
      <c r="K85" s="135" t="s">
        <v>391</v>
      </c>
      <c r="L85" s="135" t="s">
        <v>391</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25.126051260000004</v>
      </c>
      <c r="AL85" s="137" t="s">
        <v>432</v>
      </c>
    </row>
    <row r="86" spans="1:38" s="2" customFormat="1" ht="26.25" customHeight="1" thickBot="1" x14ac:dyDescent="0.25">
      <c r="A86" s="62" t="s">
        <v>185</v>
      </c>
      <c r="B86" s="68" t="s">
        <v>193</v>
      </c>
      <c r="C86" s="72" t="s">
        <v>194</v>
      </c>
      <c r="D86" s="64"/>
      <c r="E86" s="135" t="s">
        <v>394</v>
      </c>
      <c r="F86" s="135">
        <v>0.54548403595743189</v>
      </c>
      <c r="G86" s="135" t="s">
        <v>394</v>
      </c>
      <c r="H86" s="135" t="s">
        <v>394</v>
      </c>
      <c r="I86" s="135" t="s">
        <v>391</v>
      </c>
      <c r="J86" s="135" t="s">
        <v>391</v>
      </c>
      <c r="K86" s="135" t="s">
        <v>391</v>
      </c>
      <c r="L86" s="135" t="s">
        <v>391</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10337</v>
      </c>
      <c r="AL86" s="137" t="s">
        <v>429</v>
      </c>
    </row>
    <row r="87" spans="1:38" s="2" customFormat="1" ht="26.25" customHeight="1" thickBot="1" x14ac:dyDescent="0.25">
      <c r="A87" s="62" t="s">
        <v>185</v>
      </c>
      <c r="B87" s="68" t="s">
        <v>195</v>
      </c>
      <c r="C87" s="72" t="s">
        <v>196</v>
      </c>
      <c r="D87" s="64"/>
      <c r="E87" s="135" t="s">
        <v>392</v>
      </c>
      <c r="F87" s="135">
        <v>4.7409962801498486E-2</v>
      </c>
      <c r="G87" s="135" t="s">
        <v>392</v>
      </c>
      <c r="H87" s="135" t="s">
        <v>392</v>
      </c>
      <c r="I87" s="135" t="s">
        <v>391</v>
      </c>
      <c r="J87" s="135" t="s">
        <v>391</v>
      </c>
      <c r="K87" s="135" t="s">
        <v>391</v>
      </c>
      <c r="L87" s="135" t="s">
        <v>391</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2.3668289932972133</v>
      </c>
      <c r="AL87" s="137" t="s">
        <v>433</v>
      </c>
    </row>
    <row r="88" spans="1:38" s="2" customFormat="1" ht="26.25" customHeight="1" thickBot="1" x14ac:dyDescent="0.25">
      <c r="A88" s="62" t="s">
        <v>185</v>
      </c>
      <c r="B88" s="68" t="s">
        <v>197</v>
      </c>
      <c r="C88" s="72" t="s">
        <v>198</v>
      </c>
      <c r="D88" s="64"/>
      <c r="E88" s="135" t="s">
        <v>392</v>
      </c>
      <c r="F88" s="135">
        <v>2.1832501994385485</v>
      </c>
      <c r="G88" s="135" t="s">
        <v>392</v>
      </c>
      <c r="H88" s="135" t="s">
        <v>392</v>
      </c>
      <c r="I88" s="135" t="s">
        <v>391</v>
      </c>
      <c r="J88" s="135" t="s">
        <v>391</v>
      </c>
      <c r="K88" s="135" t="s">
        <v>391</v>
      </c>
      <c r="L88" s="135" t="s">
        <v>391</v>
      </c>
      <c r="M88" s="135" t="s">
        <v>392</v>
      </c>
      <c r="N88" s="135" t="s">
        <v>392</v>
      </c>
      <c r="O88" s="135" t="s">
        <v>392</v>
      </c>
      <c r="P88" s="135" t="s">
        <v>392</v>
      </c>
      <c r="Q88" s="135" t="s">
        <v>392</v>
      </c>
      <c r="R88" s="135" t="s">
        <v>392</v>
      </c>
      <c r="S88" s="135" t="s">
        <v>392</v>
      </c>
      <c r="T88" s="135" t="s">
        <v>392</v>
      </c>
      <c r="U88" s="135" t="s">
        <v>392</v>
      </c>
      <c r="V88" s="135" t="s">
        <v>392</v>
      </c>
      <c r="W88" s="135" t="s">
        <v>392</v>
      </c>
      <c r="X88" s="135">
        <v>0.11627999999999998</v>
      </c>
      <c r="Y88" s="135" t="s">
        <v>392</v>
      </c>
      <c r="Z88" s="135" t="s">
        <v>392</v>
      </c>
      <c r="AA88" s="135" t="s">
        <v>392</v>
      </c>
      <c r="AB88" s="135">
        <v>0.11627999999999998</v>
      </c>
      <c r="AC88" s="135" t="s">
        <v>392</v>
      </c>
      <c r="AD88" s="135" t="s">
        <v>392</v>
      </c>
      <c r="AE88" s="136"/>
      <c r="AF88" s="137" t="s">
        <v>392</v>
      </c>
      <c r="AG88" s="137" t="s">
        <v>392</v>
      </c>
      <c r="AH88" s="137" t="s">
        <v>392</v>
      </c>
      <c r="AI88" s="137" t="s">
        <v>392</v>
      </c>
      <c r="AJ88" s="137" t="s">
        <v>392</v>
      </c>
      <c r="AK88" s="137">
        <v>14.387328241491552</v>
      </c>
      <c r="AL88" s="137" t="s">
        <v>434</v>
      </c>
    </row>
    <row r="89" spans="1:38" s="2" customFormat="1" ht="26.25" customHeight="1" thickBot="1" x14ac:dyDescent="0.25">
      <c r="A89" s="62" t="s">
        <v>185</v>
      </c>
      <c r="B89" s="68" t="s">
        <v>199</v>
      </c>
      <c r="C89" s="72" t="s">
        <v>200</v>
      </c>
      <c r="D89" s="64"/>
      <c r="E89" s="135" t="s">
        <v>392</v>
      </c>
      <c r="F89" s="135">
        <v>4.7941308771929823</v>
      </c>
      <c r="G89" s="135" t="s">
        <v>392</v>
      </c>
      <c r="H89" s="135" t="s">
        <v>392</v>
      </c>
      <c r="I89" s="135" t="s">
        <v>391</v>
      </c>
      <c r="J89" s="135" t="s">
        <v>391</v>
      </c>
      <c r="K89" s="135" t="s">
        <v>391</v>
      </c>
      <c r="L89" s="135" t="s">
        <v>391</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9.5882617543859645</v>
      </c>
      <c r="AL89" s="137" t="s">
        <v>435</v>
      </c>
    </row>
    <row r="90" spans="1:38" s="7" customFormat="1" ht="26.25" customHeight="1" thickBot="1" x14ac:dyDescent="0.25">
      <c r="A90" s="62" t="s">
        <v>185</v>
      </c>
      <c r="B90" s="68" t="s">
        <v>201</v>
      </c>
      <c r="C90" s="72" t="s">
        <v>202</v>
      </c>
      <c r="D90" s="64"/>
      <c r="E90" s="135" t="s">
        <v>394</v>
      </c>
      <c r="F90" s="135">
        <v>0.2167504049022074</v>
      </c>
      <c r="G90" s="135" t="s">
        <v>392</v>
      </c>
      <c r="H90" s="135" t="s">
        <v>392</v>
      </c>
      <c r="I90" s="135" t="s">
        <v>391</v>
      </c>
      <c r="J90" s="135" t="s">
        <v>391</v>
      </c>
      <c r="K90" s="135" t="s">
        <v>391</v>
      </c>
      <c r="L90" s="135" t="s">
        <v>391</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511</v>
      </c>
      <c r="AL90" s="137" t="s">
        <v>436</v>
      </c>
    </row>
    <row r="91" spans="1:38" s="2" customFormat="1" ht="26.25" customHeight="1" thickBot="1" x14ac:dyDescent="0.25">
      <c r="A91" s="62" t="s">
        <v>185</v>
      </c>
      <c r="B91" s="66" t="s">
        <v>375</v>
      </c>
      <c r="C91" s="68" t="s">
        <v>203</v>
      </c>
      <c r="D91" s="64"/>
      <c r="E91" s="135">
        <v>4.6431323600000005E-2</v>
      </c>
      <c r="F91" s="135">
        <v>0.12483800868</v>
      </c>
      <c r="G91" s="135">
        <v>4.6054999999999999E-5</v>
      </c>
      <c r="H91" s="135">
        <v>0.10704085455000001</v>
      </c>
      <c r="I91" s="135" t="s">
        <v>391</v>
      </c>
      <c r="J91" s="135" t="s">
        <v>391</v>
      </c>
      <c r="K91" s="135" t="s">
        <v>391</v>
      </c>
      <c r="L91" s="135" t="s">
        <v>391</v>
      </c>
      <c r="M91" s="135">
        <v>1.4213020702000001</v>
      </c>
      <c r="N91" s="135">
        <v>1.1956E-2</v>
      </c>
      <c r="O91" s="135">
        <v>0.13930464579999999</v>
      </c>
      <c r="P91" s="135">
        <v>8.6925000000000008E-7</v>
      </c>
      <c r="Q91" s="135">
        <v>2.0282500000000001E-5</v>
      </c>
      <c r="R91" s="135">
        <v>2.3790000000000001E-4</v>
      </c>
      <c r="S91" s="135">
        <v>0.14605307579999999</v>
      </c>
      <c r="T91" s="135">
        <v>7.0098537899999994E-2</v>
      </c>
      <c r="U91" s="135" t="s">
        <v>392</v>
      </c>
      <c r="V91" s="135">
        <v>7.360603789999999E-2</v>
      </c>
      <c r="W91" s="135">
        <v>2.5792977000000002E-3</v>
      </c>
      <c r="X91" s="135">
        <v>2.8630204470000004E-3</v>
      </c>
      <c r="Y91" s="135">
        <v>1.1606839650000001E-3</v>
      </c>
      <c r="Z91" s="135">
        <v>1.1606839650000001E-3</v>
      </c>
      <c r="AA91" s="135">
        <v>1.1606839650000001E-3</v>
      </c>
      <c r="AB91" s="135">
        <v>6.3450723420000006E-3</v>
      </c>
      <c r="AC91" s="135" t="s">
        <v>392</v>
      </c>
      <c r="AD91" s="135" t="s">
        <v>392</v>
      </c>
      <c r="AE91" s="136"/>
      <c r="AF91" s="137" t="s">
        <v>392</v>
      </c>
      <c r="AG91" s="137" t="s">
        <v>392</v>
      </c>
      <c r="AH91" s="137" t="s">
        <v>392</v>
      </c>
      <c r="AI91" s="137" t="s">
        <v>392</v>
      </c>
      <c r="AJ91" s="137" t="s">
        <v>392</v>
      </c>
      <c r="AK91" s="137">
        <v>25.808227000000002</v>
      </c>
      <c r="AL91" s="137" t="s">
        <v>437</v>
      </c>
    </row>
    <row r="92" spans="1:38" s="2" customFormat="1" ht="26.25" customHeight="1" thickBot="1" x14ac:dyDescent="0.25">
      <c r="A92" s="62" t="s">
        <v>53</v>
      </c>
      <c r="B92" s="62" t="s">
        <v>204</v>
      </c>
      <c r="C92" s="63" t="s">
        <v>205</v>
      </c>
      <c r="D92" s="69"/>
      <c r="E92" s="135" t="s">
        <v>392</v>
      </c>
      <c r="F92" s="135">
        <v>0.05</v>
      </c>
      <c r="G92" s="135" t="s">
        <v>393</v>
      </c>
      <c r="H92" s="135" t="s">
        <v>393</v>
      </c>
      <c r="I92" s="135" t="s">
        <v>391</v>
      </c>
      <c r="J92" s="135" t="s">
        <v>391</v>
      </c>
      <c r="K92" s="135" t="s">
        <v>391</v>
      </c>
      <c r="L92" s="135" t="s">
        <v>391</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v>25</v>
      </c>
      <c r="AL92" s="137" t="s">
        <v>438</v>
      </c>
    </row>
    <row r="93" spans="1:38" s="2" customFormat="1" ht="26.25" customHeight="1" thickBot="1" x14ac:dyDescent="0.25">
      <c r="A93" s="62" t="s">
        <v>53</v>
      </c>
      <c r="B93" s="66" t="s">
        <v>206</v>
      </c>
      <c r="C93" s="63" t="s">
        <v>376</v>
      </c>
      <c r="D93" s="69"/>
      <c r="E93" s="135" t="s">
        <v>392</v>
      </c>
      <c r="F93" s="135">
        <v>9.1974714362498009</v>
      </c>
      <c r="G93" s="135" t="s">
        <v>393</v>
      </c>
      <c r="H93" s="135" t="s">
        <v>393</v>
      </c>
      <c r="I93" s="135" t="s">
        <v>391</v>
      </c>
      <c r="J93" s="135" t="s">
        <v>391</v>
      </c>
      <c r="K93" s="135" t="s">
        <v>391</v>
      </c>
      <c r="L93" s="135" t="s">
        <v>391</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1759.8594445749986</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391</v>
      </c>
      <c r="J94" s="135" t="s">
        <v>391</v>
      </c>
      <c r="K94" s="135" t="s">
        <v>391</v>
      </c>
      <c r="L94" s="135" t="s">
        <v>391</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391</v>
      </c>
      <c r="J95" s="135" t="s">
        <v>391</v>
      </c>
      <c r="K95" s="135" t="s">
        <v>391</v>
      </c>
      <c r="L95" s="135" t="s">
        <v>391</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t="s">
        <v>392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391</v>
      </c>
      <c r="J96" s="135" t="s">
        <v>391</v>
      </c>
      <c r="K96" s="135" t="s">
        <v>391</v>
      </c>
      <c r="L96" s="135" t="s">
        <v>391</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391</v>
      </c>
      <c r="J97" s="135" t="s">
        <v>391</v>
      </c>
      <c r="K97" s="135" t="s">
        <v>391</v>
      </c>
      <c r="L97" s="135" t="s">
        <v>391</v>
      </c>
      <c r="M97" s="135" t="s">
        <v>392</v>
      </c>
      <c r="N97" s="135" t="s">
        <v>396</v>
      </c>
      <c r="O97" s="135" t="s">
        <v>396</v>
      </c>
      <c r="P97" s="135">
        <v>0.10349999999999999</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10350</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391</v>
      </c>
      <c r="J98" s="135" t="s">
        <v>391</v>
      </c>
      <c r="K98" s="135" t="s">
        <v>391</v>
      </c>
      <c r="L98" s="135" t="s">
        <v>391</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0.29663216862020136</v>
      </c>
      <c r="F99" s="135">
        <v>11.298100055907396</v>
      </c>
      <c r="G99" s="135" t="s">
        <v>392</v>
      </c>
      <c r="H99" s="135">
        <v>6.704282770945289</v>
      </c>
      <c r="I99" s="135" t="s">
        <v>391</v>
      </c>
      <c r="J99" s="135" t="s">
        <v>391</v>
      </c>
      <c r="K99" s="135" t="s">
        <v>391</v>
      </c>
      <c r="L99" s="135" t="s">
        <v>391</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408.5</v>
      </c>
      <c r="AL99" s="137" t="s">
        <v>441</v>
      </c>
    </row>
    <row r="100" spans="1:38" s="2" customFormat="1" ht="26.25" customHeight="1" thickBot="1" x14ac:dyDescent="0.25">
      <c r="A100" s="62" t="s">
        <v>216</v>
      </c>
      <c r="B100" s="62" t="s">
        <v>218</v>
      </c>
      <c r="C100" s="63" t="s">
        <v>379</v>
      </c>
      <c r="D100" s="76"/>
      <c r="E100" s="135">
        <v>0.11761912155371838</v>
      </c>
      <c r="F100" s="135">
        <v>8.8803646711418054</v>
      </c>
      <c r="G100" s="135" t="s">
        <v>392</v>
      </c>
      <c r="H100" s="135">
        <v>5.0594263617343493</v>
      </c>
      <c r="I100" s="135" t="s">
        <v>391</v>
      </c>
      <c r="J100" s="135" t="s">
        <v>391</v>
      </c>
      <c r="K100" s="135" t="s">
        <v>391</v>
      </c>
      <c r="L100" s="135" t="s">
        <v>391</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554.375</v>
      </c>
      <c r="AL100" s="137" t="s">
        <v>441</v>
      </c>
    </row>
    <row r="101" spans="1:38" s="2" customFormat="1" ht="26.25" customHeight="1" thickBot="1" x14ac:dyDescent="0.25">
      <c r="A101" s="62" t="s">
        <v>216</v>
      </c>
      <c r="B101" s="62" t="s">
        <v>219</v>
      </c>
      <c r="C101" s="63" t="s">
        <v>220</v>
      </c>
      <c r="D101" s="76"/>
      <c r="E101" s="135">
        <v>1.19322E-2</v>
      </c>
      <c r="F101" s="135">
        <v>0.21149688287671234</v>
      </c>
      <c r="G101" s="135" t="s">
        <v>392</v>
      </c>
      <c r="H101" s="135">
        <v>1.7400720898007693</v>
      </c>
      <c r="I101" s="135" t="s">
        <v>391</v>
      </c>
      <c r="J101" s="135" t="s">
        <v>391</v>
      </c>
      <c r="K101" s="135" t="s">
        <v>391</v>
      </c>
      <c r="L101" s="135" t="s">
        <v>391</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994.35</v>
      </c>
      <c r="AL101" s="137" t="s">
        <v>441</v>
      </c>
    </row>
    <row r="102" spans="1:38" s="2" customFormat="1" ht="26.25" customHeight="1" thickBot="1" x14ac:dyDescent="0.25">
      <c r="A102" s="62" t="s">
        <v>216</v>
      </c>
      <c r="B102" s="62" t="s">
        <v>221</v>
      </c>
      <c r="C102" s="63" t="s">
        <v>357</v>
      </c>
      <c r="D102" s="76"/>
      <c r="E102" s="135">
        <v>0.14763905784760584</v>
      </c>
      <c r="F102" s="135">
        <v>2.8897019313030388</v>
      </c>
      <c r="G102" s="135" t="s">
        <v>392</v>
      </c>
      <c r="H102" s="135">
        <v>15.181711115568637</v>
      </c>
      <c r="I102" s="135" t="s">
        <v>391</v>
      </c>
      <c r="J102" s="135" t="s">
        <v>391</v>
      </c>
      <c r="K102" s="135" t="s">
        <v>391</v>
      </c>
      <c r="L102" s="135" t="s">
        <v>391</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5006.875</v>
      </c>
      <c r="AL102" s="137" t="s">
        <v>441</v>
      </c>
    </row>
    <row r="103" spans="1:38" s="2" customFormat="1" ht="26.25" customHeight="1" thickBot="1" x14ac:dyDescent="0.25">
      <c r="A103" s="62" t="s">
        <v>216</v>
      </c>
      <c r="B103" s="62" t="s">
        <v>222</v>
      </c>
      <c r="C103" s="63" t="s">
        <v>223</v>
      </c>
      <c r="D103" s="76"/>
      <c r="E103" s="135">
        <v>8.3000000000000002E-6</v>
      </c>
      <c r="F103" s="135">
        <v>6.2369178082191787E-4</v>
      </c>
      <c r="G103" s="135" t="s">
        <v>392</v>
      </c>
      <c r="H103" s="135">
        <v>4.2999999999999999E-4</v>
      </c>
      <c r="I103" s="135" t="s">
        <v>391</v>
      </c>
      <c r="J103" s="135" t="s">
        <v>391</v>
      </c>
      <c r="K103" s="135" t="s">
        <v>391</v>
      </c>
      <c r="L103" s="135" t="s">
        <v>391</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0.1</v>
      </c>
      <c r="AL103" s="137" t="s">
        <v>441</v>
      </c>
    </row>
    <row r="104" spans="1:38" s="2" customFormat="1" ht="26.25" customHeight="1" thickBot="1" x14ac:dyDescent="0.25">
      <c r="A104" s="62" t="s">
        <v>216</v>
      </c>
      <c r="B104" s="62" t="s">
        <v>224</v>
      </c>
      <c r="C104" s="63" t="s">
        <v>225</v>
      </c>
      <c r="D104" s="76"/>
      <c r="E104" s="135">
        <v>8.5560000000000009E-4</v>
      </c>
      <c r="F104" s="135">
        <v>4.0967221917808223E-2</v>
      </c>
      <c r="G104" s="135" t="s">
        <v>392</v>
      </c>
      <c r="H104" s="135">
        <v>2.852E-2</v>
      </c>
      <c r="I104" s="135" t="s">
        <v>391</v>
      </c>
      <c r="J104" s="135" t="s">
        <v>391</v>
      </c>
      <c r="K104" s="135" t="s">
        <v>391</v>
      </c>
      <c r="L104" s="135" t="s">
        <v>391</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71.3</v>
      </c>
      <c r="AL104" s="137" t="s">
        <v>441</v>
      </c>
    </row>
    <row r="105" spans="1:38" s="2" customFormat="1" ht="26.25" customHeight="1" thickBot="1" x14ac:dyDescent="0.25">
      <c r="A105" s="62" t="s">
        <v>216</v>
      </c>
      <c r="B105" s="62" t="s">
        <v>226</v>
      </c>
      <c r="C105" s="63" t="s">
        <v>227</v>
      </c>
      <c r="D105" s="76"/>
      <c r="E105" s="135">
        <v>1.9000000000000002E-3</v>
      </c>
      <c r="F105" s="135">
        <v>0.4307523835616438</v>
      </c>
      <c r="G105" s="135" t="s">
        <v>392</v>
      </c>
      <c r="H105" s="135">
        <v>0.53200000000000003</v>
      </c>
      <c r="I105" s="135" t="s">
        <v>391</v>
      </c>
      <c r="J105" s="135" t="s">
        <v>391</v>
      </c>
      <c r="K105" s="135" t="s">
        <v>391</v>
      </c>
      <c r="L105" s="135" t="s">
        <v>391</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76</v>
      </c>
      <c r="AL105" s="137" t="s">
        <v>441</v>
      </c>
    </row>
    <row r="106" spans="1:38" s="2" customFormat="1" ht="26.25" customHeight="1" thickBot="1" x14ac:dyDescent="0.25">
      <c r="A106" s="62" t="s">
        <v>216</v>
      </c>
      <c r="B106" s="62" t="s">
        <v>228</v>
      </c>
      <c r="C106" s="63" t="s">
        <v>229</v>
      </c>
      <c r="D106" s="76"/>
      <c r="E106" s="135">
        <v>3.0642105263157893E-5</v>
      </c>
      <c r="F106" s="135">
        <v>8.5483315068493135E-3</v>
      </c>
      <c r="G106" s="135" t="s">
        <v>392</v>
      </c>
      <c r="H106" s="135">
        <v>8.600936842105264E-3</v>
      </c>
      <c r="I106" s="135" t="s">
        <v>391</v>
      </c>
      <c r="J106" s="135" t="s">
        <v>391</v>
      </c>
      <c r="K106" s="135" t="s">
        <v>391</v>
      </c>
      <c r="L106" s="135" t="s">
        <v>391</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4.0999999999999996</v>
      </c>
      <c r="AL106" s="137" t="s">
        <v>441</v>
      </c>
    </row>
    <row r="107" spans="1:38" s="2" customFormat="1" ht="26.25" customHeight="1" thickBot="1" x14ac:dyDescent="0.25">
      <c r="A107" s="62" t="s">
        <v>216</v>
      </c>
      <c r="B107" s="62" t="s">
        <v>230</v>
      </c>
      <c r="C107" s="63" t="s">
        <v>350</v>
      </c>
      <c r="D107" s="76"/>
      <c r="E107" s="135">
        <v>0.18182637354554534</v>
      </c>
      <c r="F107" s="135">
        <v>2.8202831250000004</v>
      </c>
      <c r="G107" s="135" t="s">
        <v>392</v>
      </c>
      <c r="H107" s="135">
        <v>3.4825976199275481</v>
      </c>
      <c r="I107" s="135" t="s">
        <v>391</v>
      </c>
      <c r="J107" s="135" t="s">
        <v>391</v>
      </c>
      <c r="K107" s="135" t="s">
        <v>391</v>
      </c>
      <c r="L107" s="135" t="s">
        <v>391</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17092.625</v>
      </c>
      <c r="AL107" s="137" t="s">
        <v>441</v>
      </c>
    </row>
    <row r="108" spans="1:38" s="2" customFormat="1" ht="26.25" customHeight="1" thickBot="1" x14ac:dyDescent="0.25">
      <c r="A108" s="62" t="s">
        <v>216</v>
      </c>
      <c r="B108" s="62" t="s">
        <v>231</v>
      </c>
      <c r="C108" s="63" t="s">
        <v>351</v>
      </c>
      <c r="D108" s="76"/>
      <c r="E108" s="135">
        <v>0.5849955</v>
      </c>
      <c r="F108" s="135">
        <v>2.339982</v>
      </c>
      <c r="G108" s="135" t="s">
        <v>392</v>
      </c>
      <c r="H108" s="135">
        <v>6.0589141281881309</v>
      </c>
      <c r="I108" s="135" t="s">
        <v>391</v>
      </c>
      <c r="J108" s="135" t="s">
        <v>391</v>
      </c>
      <c r="K108" s="135" t="s">
        <v>391</v>
      </c>
      <c r="L108" s="135" t="s">
        <v>391</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21666.5</v>
      </c>
      <c r="AL108" s="137" t="s">
        <v>441</v>
      </c>
    </row>
    <row r="109" spans="1:38" s="2" customFormat="1" ht="26.25" customHeight="1" thickBot="1" x14ac:dyDescent="0.25">
      <c r="A109" s="62" t="s">
        <v>216</v>
      </c>
      <c r="B109" s="62" t="s">
        <v>232</v>
      </c>
      <c r="C109" s="63" t="s">
        <v>352</v>
      </c>
      <c r="D109" s="76"/>
      <c r="E109" s="135">
        <v>3.4797380489493906E-2</v>
      </c>
      <c r="F109" s="135">
        <v>0.63021922442083411</v>
      </c>
      <c r="G109" s="135" t="s">
        <v>392</v>
      </c>
      <c r="H109" s="135">
        <v>0.72172344718950332</v>
      </c>
      <c r="I109" s="135" t="s">
        <v>391</v>
      </c>
      <c r="J109" s="135" t="s">
        <v>391</v>
      </c>
      <c r="K109" s="135" t="s">
        <v>391</v>
      </c>
      <c r="L109" s="135" t="s">
        <v>391</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1288.7918699812558</v>
      </c>
      <c r="AL109" s="137" t="s">
        <v>441</v>
      </c>
    </row>
    <row r="110" spans="1:38" s="2" customFormat="1" ht="26.25" customHeight="1" thickBot="1" x14ac:dyDescent="0.25">
      <c r="A110" s="62" t="s">
        <v>216</v>
      </c>
      <c r="B110" s="62" t="s">
        <v>233</v>
      </c>
      <c r="C110" s="63" t="s">
        <v>353</v>
      </c>
      <c r="D110" s="76"/>
      <c r="E110" s="135">
        <v>6.7092446473628567E-2</v>
      </c>
      <c r="F110" s="135">
        <v>0.98649231593727582</v>
      </c>
      <c r="G110" s="135" t="s">
        <v>392</v>
      </c>
      <c r="H110" s="135">
        <v>1.6396676235825269</v>
      </c>
      <c r="I110" s="135" t="s">
        <v>391</v>
      </c>
      <c r="J110" s="135" t="s">
        <v>391</v>
      </c>
      <c r="K110" s="135" t="s">
        <v>391</v>
      </c>
      <c r="L110" s="135" t="s">
        <v>391</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4429.4409741054415</v>
      </c>
      <c r="AL110" s="137" t="s">
        <v>441</v>
      </c>
    </row>
    <row r="111" spans="1:38" s="2" customFormat="1" ht="26.25" customHeight="1" thickBot="1" x14ac:dyDescent="0.25">
      <c r="A111" s="62" t="s">
        <v>216</v>
      </c>
      <c r="B111" s="62" t="s">
        <v>234</v>
      </c>
      <c r="C111" s="63" t="s">
        <v>347</v>
      </c>
      <c r="D111" s="76"/>
      <c r="E111" s="135">
        <v>1.9094415740364364E-3</v>
      </c>
      <c r="F111" s="135">
        <v>0.11265705286814974</v>
      </c>
      <c r="G111" s="135" t="s">
        <v>392</v>
      </c>
      <c r="H111" s="135">
        <v>0.89743753979712504</v>
      </c>
      <c r="I111" s="135" t="s">
        <v>391</v>
      </c>
      <c r="J111" s="135" t="s">
        <v>391</v>
      </c>
      <c r="K111" s="135" t="s">
        <v>391</v>
      </c>
      <c r="L111" s="135" t="s">
        <v>391</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1909.4415740364364</v>
      </c>
      <c r="AL111" s="137" t="s">
        <v>441</v>
      </c>
    </row>
    <row r="112" spans="1:38" s="2" customFormat="1" ht="26.25" customHeight="1" thickBot="1" x14ac:dyDescent="0.25">
      <c r="A112" s="62" t="s">
        <v>235</v>
      </c>
      <c r="B112" s="62" t="s">
        <v>236</v>
      </c>
      <c r="C112" s="63" t="s">
        <v>237</v>
      </c>
      <c r="D112" s="64"/>
      <c r="E112" s="135">
        <v>8.8800000000000008</v>
      </c>
      <c r="F112" s="135" t="s">
        <v>392</v>
      </c>
      <c r="G112" s="135" t="s">
        <v>392</v>
      </c>
      <c r="H112" s="135">
        <v>9.1308781788431617</v>
      </c>
      <c r="I112" s="135" t="s">
        <v>391</v>
      </c>
      <c r="J112" s="135" t="s">
        <v>391</v>
      </c>
      <c r="K112" s="135" t="s">
        <v>391</v>
      </c>
      <c r="L112" s="135" t="s">
        <v>391</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222</v>
      </c>
      <c r="AL112" s="137" t="s">
        <v>442</v>
      </c>
    </row>
    <row r="113" spans="1:38" s="2" customFormat="1" ht="26.25" customHeight="1" thickBot="1" x14ac:dyDescent="0.25">
      <c r="A113" s="62" t="s">
        <v>235</v>
      </c>
      <c r="B113" s="77" t="s">
        <v>238</v>
      </c>
      <c r="C113" s="78" t="s">
        <v>239</v>
      </c>
      <c r="D113" s="64"/>
      <c r="E113" s="135">
        <v>4.7773722449635709</v>
      </c>
      <c r="F113" s="135" t="s">
        <v>393</v>
      </c>
      <c r="G113" s="135" t="s">
        <v>392</v>
      </c>
      <c r="H113" s="135">
        <v>19.439932691950283</v>
      </c>
      <c r="I113" s="135" t="s">
        <v>391</v>
      </c>
      <c r="J113" s="135" t="s">
        <v>391</v>
      </c>
      <c r="K113" s="135" t="s">
        <v>391</v>
      </c>
      <c r="L113" s="135" t="s">
        <v>391</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119434306.12408929</v>
      </c>
      <c r="AL113" s="137" t="s">
        <v>443</v>
      </c>
    </row>
    <row r="114" spans="1:38" s="2" customFormat="1" ht="26.25" customHeight="1" thickBot="1" x14ac:dyDescent="0.25">
      <c r="A114" s="62" t="s">
        <v>235</v>
      </c>
      <c r="B114" s="77" t="s">
        <v>240</v>
      </c>
      <c r="C114" s="78" t="s">
        <v>358</v>
      </c>
      <c r="D114" s="64"/>
      <c r="E114" s="135">
        <v>1.6799999999999999E-2</v>
      </c>
      <c r="F114" s="135" t="s">
        <v>392</v>
      </c>
      <c r="G114" s="135" t="s">
        <v>392</v>
      </c>
      <c r="H114" s="135">
        <v>5.4599999999999996E-2</v>
      </c>
      <c r="I114" s="135" t="s">
        <v>391</v>
      </c>
      <c r="J114" s="135" t="s">
        <v>391</v>
      </c>
      <c r="K114" s="135" t="s">
        <v>391</v>
      </c>
      <c r="L114" s="135" t="s">
        <v>391</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420000</v>
      </c>
      <c r="AL114" s="137" t="s">
        <v>443</v>
      </c>
    </row>
    <row r="115" spans="1:38" s="2" customFormat="1" ht="26.25" customHeight="1" thickBot="1" x14ac:dyDescent="0.25">
      <c r="A115" s="62" t="s">
        <v>235</v>
      </c>
      <c r="B115" s="77" t="s">
        <v>241</v>
      </c>
      <c r="C115" s="78" t="s">
        <v>242</v>
      </c>
      <c r="D115" s="64"/>
      <c r="E115" s="135">
        <v>1.6E-2</v>
      </c>
      <c r="F115" s="135" t="s">
        <v>392</v>
      </c>
      <c r="G115" s="135" t="s">
        <v>392</v>
      </c>
      <c r="H115" s="135">
        <v>3.2000000000000001E-2</v>
      </c>
      <c r="I115" s="135" t="s">
        <v>391</v>
      </c>
      <c r="J115" s="135" t="s">
        <v>391</v>
      </c>
      <c r="K115" s="135" t="s">
        <v>391</v>
      </c>
      <c r="L115" s="135" t="s">
        <v>391</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400000</v>
      </c>
      <c r="AL115" s="137" t="s">
        <v>443</v>
      </c>
    </row>
    <row r="116" spans="1:38" s="2" customFormat="1" ht="26.25" customHeight="1" thickBot="1" x14ac:dyDescent="0.25">
      <c r="A116" s="62" t="s">
        <v>235</v>
      </c>
      <c r="B116" s="62" t="s">
        <v>243</v>
      </c>
      <c r="C116" s="68" t="s">
        <v>380</v>
      </c>
      <c r="D116" s="64"/>
      <c r="E116" s="135">
        <v>0.70802514028841612</v>
      </c>
      <c r="F116" s="135" t="s">
        <v>393</v>
      </c>
      <c r="G116" s="135" t="s">
        <v>392</v>
      </c>
      <c r="H116" s="135">
        <v>1.9555227908053507</v>
      </c>
      <c r="I116" s="135" t="s">
        <v>391</v>
      </c>
      <c r="J116" s="135" t="s">
        <v>391</v>
      </c>
      <c r="K116" s="135" t="s">
        <v>391</v>
      </c>
      <c r="L116" s="135" t="s">
        <v>391</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17700628.507210404</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391</v>
      </c>
      <c r="J117" s="135" t="s">
        <v>391</v>
      </c>
      <c r="K117" s="135" t="s">
        <v>391</v>
      </c>
      <c r="L117" s="135" t="s">
        <v>391</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391</v>
      </c>
      <c r="J118" s="135" t="s">
        <v>391</v>
      </c>
      <c r="K118" s="135" t="s">
        <v>391</v>
      </c>
      <c r="L118" s="135" t="s">
        <v>391</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t="s">
        <v>391</v>
      </c>
      <c r="J119" s="135" t="s">
        <v>391</v>
      </c>
      <c r="K119" s="135" t="s">
        <v>391</v>
      </c>
      <c r="L119" s="135" t="s">
        <v>391</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4237809.1590924617</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391</v>
      </c>
      <c r="J120" s="135" t="s">
        <v>391</v>
      </c>
      <c r="K120" s="135" t="s">
        <v>391</v>
      </c>
      <c r="L120" s="135" t="s">
        <v>391</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3.6445158768195167</v>
      </c>
      <c r="G121" s="135" t="s">
        <v>392</v>
      </c>
      <c r="H121" s="135" t="s">
        <v>392</v>
      </c>
      <c r="I121" s="135" t="s">
        <v>391</v>
      </c>
      <c r="J121" s="135" t="s">
        <v>391</v>
      </c>
      <c r="K121" s="135" t="s">
        <v>391</v>
      </c>
      <c r="L121" s="135" t="s">
        <v>391</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4237809.1590924617</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391</v>
      </c>
      <c r="J122" s="135" t="s">
        <v>391</v>
      </c>
      <c r="K122" s="135" t="s">
        <v>391</v>
      </c>
      <c r="L122" s="135" t="s">
        <v>391</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2.5153102249999999</v>
      </c>
      <c r="AD122" s="135" t="s">
        <v>392</v>
      </c>
      <c r="AE122" s="136"/>
      <c r="AF122" s="137" t="s">
        <v>392</v>
      </c>
      <c r="AG122" s="137" t="s">
        <v>392</v>
      </c>
      <c r="AH122" s="137" t="s">
        <v>392</v>
      </c>
      <c r="AI122" s="137" t="s">
        <v>392</v>
      </c>
      <c r="AJ122" s="137" t="s">
        <v>392</v>
      </c>
      <c r="AK122" s="137">
        <v>559205.25</v>
      </c>
      <c r="AL122" s="137" t="s">
        <v>48</v>
      </c>
    </row>
    <row r="123" spans="1:38" s="2" customFormat="1" ht="26.25" customHeight="1" thickBot="1" x14ac:dyDescent="0.25">
      <c r="A123" s="62" t="s">
        <v>235</v>
      </c>
      <c r="B123" s="62" t="s">
        <v>256</v>
      </c>
      <c r="C123" s="63" t="s">
        <v>257</v>
      </c>
      <c r="D123" s="64"/>
      <c r="E123" s="135">
        <v>1.1688864290273548E-2</v>
      </c>
      <c r="F123" s="135">
        <v>3.0683268761968068E-2</v>
      </c>
      <c r="G123" s="135">
        <v>1.4611080362841936E-3</v>
      </c>
      <c r="H123" s="135">
        <v>1.1688864290273548E-2</v>
      </c>
      <c r="I123" s="135" t="s">
        <v>391</v>
      </c>
      <c r="J123" s="135" t="s">
        <v>391</v>
      </c>
      <c r="K123" s="135" t="s">
        <v>391</v>
      </c>
      <c r="L123" s="135" t="s">
        <v>391</v>
      </c>
      <c r="M123" s="135">
        <v>0.28686421112379668</v>
      </c>
      <c r="N123" s="135">
        <v>3.5066592870820648E-4</v>
      </c>
      <c r="O123" s="135">
        <v>7.7925761935157003E-4</v>
      </c>
      <c r="P123" s="135">
        <v>1.6072188399126133E-4</v>
      </c>
      <c r="Q123" s="135">
        <v>4.4320277100620546E-4</v>
      </c>
      <c r="R123" s="135">
        <v>4.8703601209473129E-4</v>
      </c>
      <c r="S123" s="135">
        <v>4.2859169064336349E-4</v>
      </c>
      <c r="T123" s="135">
        <v>2.1916620544262908E-4</v>
      </c>
      <c r="U123" s="135">
        <v>2.3377728580547101E-4</v>
      </c>
      <c r="V123" s="135">
        <v>4.4807313112715285E-3</v>
      </c>
      <c r="W123" s="135" t="s">
        <v>394</v>
      </c>
      <c r="X123" s="135">
        <v>3.5066592870820648E-4</v>
      </c>
      <c r="Y123" s="135">
        <v>5.8444321451367757E-4</v>
      </c>
      <c r="Z123" s="135">
        <v>4.2859169064336349E-4</v>
      </c>
      <c r="AA123" s="135">
        <v>2.6786980665210222E-4</v>
      </c>
      <c r="AB123" s="135">
        <v>1.6315706405173498E-3</v>
      </c>
      <c r="AC123" s="135" t="s">
        <v>392</v>
      </c>
      <c r="AD123" s="135" t="s">
        <v>392</v>
      </c>
      <c r="AE123" s="136"/>
      <c r="AF123" s="137" t="s">
        <v>392</v>
      </c>
      <c r="AG123" s="137" t="s">
        <v>392</v>
      </c>
      <c r="AH123" s="137" t="s">
        <v>392</v>
      </c>
      <c r="AI123" s="137" t="s">
        <v>392</v>
      </c>
      <c r="AJ123" s="137" t="s">
        <v>392</v>
      </c>
      <c r="AK123" s="137">
        <v>1.655638995726018</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391</v>
      </c>
      <c r="J124" s="135" t="s">
        <v>391</v>
      </c>
      <c r="K124" s="135" t="s">
        <v>391</v>
      </c>
      <c r="L124" s="135" t="s">
        <v>391</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1.4758171707751728</v>
      </c>
      <c r="G125" s="135" t="s">
        <v>392</v>
      </c>
      <c r="H125" s="135" t="s">
        <v>396</v>
      </c>
      <c r="I125" s="135" t="s">
        <v>391</v>
      </c>
      <c r="J125" s="135" t="s">
        <v>391</v>
      </c>
      <c r="K125" s="135" t="s">
        <v>391</v>
      </c>
      <c r="L125" s="135" t="s">
        <v>391</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3570.75</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t="s">
        <v>394</v>
      </c>
      <c r="I126" s="135" t="s">
        <v>391</v>
      </c>
      <c r="J126" s="135" t="s">
        <v>391</v>
      </c>
      <c r="K126" s="135" t="s">
        <v>391</v>
      </c>
      <c r="L126" s="135" t="s">
        <v>391</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t="s">
        <v>394</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t="s">
        <v>394</v>
      </c>
      <c r="I127" s="135" t="s">
        <v>391</v>
      </c>
      <c r="J127" s="135" t="s">
        <v>391</v>
      </c>
      <c r="K127" s="135" t="s">
        <v>391</v>
      </c>
      <c r="L127" s="135" t="s">
        <v>391</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t="s">
        <v>396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391</v>
      </c>
      <c r="J128" s="135" t="s">
        <v>391</v>
      </c>
      <c r="K128" s="135" t="s">
        <v>391</v>
      </c>
      <c r="L128" s="135" t="s">
        <v>391</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t="s">
        <v>391</v>
      </c>
      <c r="J129" s="135" t="s">
        <v>391</v>
      </c>
      <c r="K129" s="135" t="s">
        <v>391</v>
      </c>
      <c r="L129" s="135" t="s">
        <v>391</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t="s">
        <v>391</v>
      </c>
      <c r="J130" s="135" t="s">
        <v>391</v>
      </c>
      <c r="K130" s="135" t="s">
        <v>391</v>
      </c>
      <c r="L130" s="135" t="s">
        <v>391</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391</v>
      </c>
      <c r="J131" s="135" t="s">
        <v>391</v>
      </c>
      <c r="K131" s="135" t="s">
        <v>391</v>
      </c>
      <c r="L131" s="135" t="s">
        <v>391</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391</v>
      </c>
      <c r="J132" s="135" t="s">
        <v>391</v>
      </c>
      <c r="K132" s="135" t="s">
        <v>391</v>
      </c>
      <c r="L132" s="135" t="s">
        <v>391</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3.0295649999999997E-2</v>
      </c>
      <c r="F133" s="135">
        <v>4.7738599999999995E-4</v>
      </c>
      <c r="G133" s="135">
        <v>4.1495860000000002E-3</v>
      </c>
      <c r="H133" s="135" t="s">
        <v>392</v>
      </c>
      <c r="I133" s="135" t="s">
        <v>391</v>
      </c>
      <c r="J133" s="135" t="s">
        <v>391</v>
      </c>
      <c r="K133" s="135" t="s">
        <v>391</v>
      </c>
      <c r="L133" s="135" t="s">
        <v>391</v>
      </c>
      <c r="M133" s="135">
        <v>5.141080000000001E-3</v>
      </c>
      <c r="N133" s="135">
        <v>1.10276166E-3</v>
      </c>
      <c r="O133" s="135">
        <v>1.8471166000000002E-4</v>
      </c>
      <c r="P133" s="135">
        <v>5.4715779999999999E-2</v>
      </c>
      <c r="Q133" s="135">
        <v>4.9978641999999995E-4</v>
      </c>
      <c r="R133" s="135">
        <v>4.9795032000000006E-4</v>
      </c>
      <c r="S133" s="135">
        <v>4.5645445999999997E-4</v>
      </c>
      <c r="T133" s="135">
        <v>6.3639225999999999E-4</v>
      </c>
      <c r="U133" s="135">
        <v>7.2636116000000003E-4</v>
      </c>
      <c r="V133" s="135">
        <v>5.8799266400000006E-3</v>
      </c>
      <c r="W133" s="135">
        <v>9.914940000000001E-4</v>
      </c>
      <c r="X133" s="135">
        <v>4.8473039999999994E-7</v>
      </c>
      <c r="Y133" s="135">
        <v>2.6476562E-7</v>
      </c>
      <c r="Z133" s="135">
        <v>2.3648968E-7</v>
      </c>
      <c r="AA133" s="135">
        <v>2.5668678000000002E-7</v>
      </c>
      <c r="AB133" s="135">
        <v>1.2426724800000001E-6</v>
      </c>
      <c r="AC133" s="135">
        <v>5.5082999999999998E-3</v>
      </c>
      <c r="AD133" s="135">
        <v>1.5056019999999998E-2</v>
      </c>
      <c r="AE133" s="136"/>
      <c r="AF133" s="137" t="s">
        <v>392</v>
      </c>
      <c r="AG133" s="137" t="s">
        <v>392</v>
      </c>
      <c r="AH133" s="137" t="s">
        <v>392</v>
      </c>
      <c r="AI133" s="137" t="s">
        <v>392</v>
      </c>
      <c r="AJ133" s="137" t="s">
        <v>392</v>
      </c>
      <c r="AK133" s="137">
        <v>36722</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391</v>
      </c>
      <c r="J134" s="135" t="s">
        <v>391</v>
      </c>
      <c r="K134" s="135" t="s">
        <v>391</v>
      </c>
      <c r="L134" s="135" t="s">
        <v>391</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2.3442729316232116</v>
      </c>
      <c r="F135" s="135">
        <v>0.62538378264983607</v>
      </c>
      <c r="G135" s="135">
        <v>8.633634855366451E-2</v>
      </c>
      <c r="H135" s="135" t="s">
        <v>392</v>
      </c>
      <c r="I135" s="135" t="s">
        <v>391</v>
      </c>
      <c r="J135" s="135" t="s">
        <v>391</v>
      </c>
      <c r="K135" s="135" t="s">
        <v>391</v>
      </c>
      <c r="L135" s="135" t="s">
        <v>391</v>
      </c>
      <c r="M135" s="135">
        <v>33.655145054809516</v>
      </c>
      <c r="N135" s="135">
        <v>0.33182933517405133</v>
      </c>
      <c r="O135" s="135">
        <v>4.7366141987394646E-2</v>
      </c>
      <c r="P135" s="135" t="s">
        <v>392</v>
      </c>
      <c r="Q135" s="135">
        <v>0.12004189044287496</v>
      </c>
      <c r="R135" s="135">
        <v>4.9755825619044692E-3</v>
      </c>
      <c r="S135" s="135">
        <v>9.4062395903418083E-2</v>
      </c>
      <c r="T135" s="135" t="s">
        <v>392</v>
      </c>
      <c r="U135" s="135">
        <v>2.6730320567742407E-2</v>
      </c>
      <c r="V135" s="135">
        <v>10.053375247380488</v>
      </c>
      <c r="W135" s="135">
        <v>5.6454706332756697</v>
      </c>
      <c r="X135" s="135">
        <v>3.0374882982480587E-3</v>
      </c>
      <c r="Y135" s="135">
        <v>5.7650668028884364E-3</v>
      </c>
      <c r="Z135" s="135">
        <v>9.6065830670167291E-3</v>
      </c>
      <c r="AA135" s="135" t="s">
        <v>394</v>
      </c>
      <c r="AB135" s="135">
        <v>1.8409138168153226E-2</v>
      </c>
      <c r="AC135" s="135" t="s">
        <v>392</v>
      </c>
      <c r="AD135" s="135" t="s">
        <v>392</v>
      </c>
      <c r="AE135" s="136"/>
      <c r="AF135" s="137" t="s">
        <v>392</v>
      </c>
      <c r="AG135" s="137" t="s">
        <v>392</v>
      </c>
      <c r="AH135" s="137" t="s">
        <v>392</v>
      </c>
      <c r="AI135" s="137" t="s">
        <v>392</v>
      </c>
      <c r="AJ135" s="137" t="s">
        <v>392</v>
      </c>
      <c r="AK135" s="137">
        <v>66988.807137120006</v>
      </c>
      <c r="AL135" s="137" t="s">
        <v>453</v>
      </c>
    </row>
    <row r="136" spans="1:38" s="2" customFormat="1" ht="26.25" customHeight="1" thickBot="1" x14ac:dyDescent="0.25">
      <c r="A136" s="62" t="s">
        <v>260</v>
      </c>
      <c r="B136" s="62" t="s">
        <v>284</v>
      </c>
      <c r="C136" s="63" t="s">
        <v>285</v>
      </c>
      <c r="D136" s="64"/>
      <c r="E136" s="135" t="s">
        <v>392</v>
      </c>
      <c r="F136" s="135">
        <v>3.7409295000000002E-3</v>
      </c>
      <c r="G136" s="135" t="s">
        <v>392</v>
      </c>
      <c r="H136" s="135">
        <v>2.6258961538660435</v>
      </c>
      <c r="I136" s="135" t="s">
        <v>391</v>
      </c>
      <c r="J136" s="135" t="s">
        <v>391</v>
      </c>
      <c r="K136" s="135" t="s">
        <v>391</v>
      </c>
      <c r="L136" s="135" t="s">
        <v>391</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252.50481000000002</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391</v>
      </c>
      <c r="J137" s="135" t="s">
        <v>391</v>
      </c>
      <c r="K137" s="135" t="s">
        <v>391</v>
      </c>
      <c r="L137" s="135" t="s">
        <v>391</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391</v>
      </c>
      <c r="J138" s="135" t="s">
        <v>391</v>
      </c>
      <c r="K138" s="135" t="s">
        <v>391</v>
      </c>
      <c r="L138" s="135" t="s">
        <v>391</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t="s">
        <v>391</v>
      </c>
      <c r="J139" s="135" t="s">
        <v>391</v>
      </c>
      <c r="K139" s="135" t="s">
        <v>391</v>
      </c>
      <c r="L139" s="135" t="s">
        <v>391</v>
      </c>
      <c r="M139" s="135" t="s">
        <v>396</v>
      </c>
      <c r="N139" s="135">
        <v>1.7239239999999999E-3</v>
      </c>
      <c r="O139" s="135">
        <v>3.4799614999999999E-3</v>
      </c>
      <c r="P139" s="135">
        <v>3.4799614999999999E-3</v>
      </c>
      <c r="Q139" s="135">
        <v>5.5157165000000001E-3</v>
      </c>
      <c r="R139" s="135">
        <v>5.2681125000000007E-3</v>
      </c>
      <c r="S139" s="135">
        <v>1.22401405E-2</v>
      </c>
      <c r="T139" s="135" t="s">
        <v>396</v>
      </c>
      <c r="U139" s="135" t="s">
        <v>396</v>
      </c>
      <c r="V139" s="135" t="s">
        <v>396</v>
      </c>
      <c r="W139" s="135">
        <v>5.9238950000000008</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5352.25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391</v>
      </c>
      <c r="J140" s="135" t="s">
        <v>391</v>
      </c>
      <c r="K140" s="135" t="s">
        <v>391</v>
      </c>
      <c r="L140" s="135" t="s">
        <v>391</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194.17091351386131</v>
      </c>
      <c r="F141" s="19">
        <f t="shared" ref="F141:AD141" si="0">SUM(F14:F140)</f>
        <v>215.36242010656488</v>
      </c>
      <c r="G141" s="19">
        <f t="shared" si="0"/>
        <v>629.85218397862673</v>
      </c>
      <c r="H141" s="19">
        <f t="shared" si="0"/>
        <v>78.785966637725366</v>
      </c>
      <c r="I141" s="19" t="s">
        <v>391</v>
      </c>
      <c r="J141" s="19" t="s">
        <v>391</v>
      </c>
      <c r="K141" s="19" t="s">
        <v>391</v>
      </c>
      <c r="L141" s="19" t="s">
        <v>391</v>
      </c>
      <c r="M141" s="19">
        <f t="shared" si="0"/>
        <v>1011.3716534997583</v>
      </c>
      <c r="N141" s="19">
        <f t="shared" si="0"/>
        <v>193.23167760849157</v>
      </c>
      <c r="O141" s="19">
        <f t="shared" si="0"/>
        <v>1.6782262341953316</v>
      </c>
      <c r="P141" s="19">
        <f t="shared" si="0"/>
        <v>2.3530469891605148</v>
      </c>
      <c r="Q141" s="19">
        <f t="shared" si="0"/>
        <v>3.3064772803249065</v>
      </c>
      <c r="R141" s="19">
        <f>SUM(R14:R140)</f>
        <v>12.019799228848084</v>
      </c>
      <c r="S141" s="19">
        <f t="shared" si="0"/>
        <v>11.533892657477814</v>
      </c>
      <c r="T141" s="19">
        <f t="shared" si="0"/>
        <v>21.534877864465184</v>
      </c>
      <c r="U141" s="19">
        <f t="shared" si="0"/>
        <v>5.5590842036019383</v>
      </c>
      <c r="V141" s="19">
        <f t="shared" si="0"/>
        <v>60.787687722991187</v>
      </c>
      <c r="W141" s="19">
        <f t="shared" si="0"/>
        <v>81.700364000320761</v>
      </c>
      <c r="X141" s="19">
        <f t="shared" si="0"/>
        <v>11.031982399744578</v>
      </c>
      <c r="Y141" s="19">
        <f t="shared" si="0"/>
        <v>12.337854266451302</v>
      </c>
      <c r="Z141" s="19">
        <f t="shared" si="0"/>
        <v>4.7517545860160508</v>
      </c>
      <c r="AA141" s="19">
        <f t="shared" si="0"/>
        <v>4.8745417135202667</v>
      </c>
      <c r="AB141" s="19">
        <f t="shared" si="0"/>
        <v>33.153490483965612</v>
      </c>
      <c r="AC141" s="19">
        <f t="shared" si="0"/>
        <v>555.26470777998634</v>
      </c>
      <c r="AD141" s="19">
        <f t="shared" si="0"/>
        <v>14.039585804919229</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194.17091351386131</v>
      </c>
      <c r="F152" s="13">
        <f t="shared" ref="F152:AD152" si="1">F141 + F151 + IF(AND(OR($B$4="AT",$B$4="BE",$B$4="CH",$B$4="GB",$B$4="IE",$B$4="LT",$B$4="LU",$B$4="NL"),SUM(F143:F149)&gt;0),SUM(F143:F149)-SUM(F27:F33),0)</f>
        <v>215.36242010656488</v>
      </c>
      <c r="G152" s="13">
        <f t="shared" si="1"/>
        <v>629.85218397862673</v>
      </c>
      <c r="H152" s="13">
        <f t="shared" si="1"/>
        <v>78.785966637725366</v>
      </c>
      <c r="I152" s="13" t="s">
        <v>391</v>
      </c>
      <c r="J152" s="13" t="s">
        <v>391</v>
      </c>
      <c r="K152" s="13" t="s">
        <v>391</v>
      </c>
      <c r="L152" s="13" t="s">
        <v>391</v>
      </c>
      <c r="M152" s="13">
        <f t="shared" si="1"/>
        <v>1011.3716534997583</v>
      </c>
      <c r="N152" s="13">
        <f t="shared" si="1"/>
        <v>193.23167760849157</v>
      </c>
      <c r="O152" s="13">
        <f t="shared" si="1"/>
        <v>1.6782262341953316</v>
      </c>
      <c r="P152" s="13">
        <f t="shared" si="1"/>
        <v>2.3530469891605148</v>
      </c>
      <c r="Q152" s="13">
        <f t="shared" si="1"/>
        <v>3.3064772803249065</v>
      </c>
      <c r="R152" s="13">
        <f t="shared" si="1"/>
        <v>12.019799228848084</v>
      </c>
      <c r="S152" s="13">
        <f t="shared" si="1"/>
        <v>11.533892657477814</v>
      </c>
      <c r="T152" s="13">
        <f t="shared" si="1"/>
        <v>21.534877864465184</v>
      </c>
      <c r="U152" s="13">
        <f t="shared" si="1"/>
        <v>5.5590842036019383</v>
      </c>
      <c r="V152" s="13">
        <f t="shared" si="1"/>
        <v>60.787687722991187</v>
      </c>
      <c r="W152" s="13">
        <f t="shared" si="1"/>
        <v>81.700364000320761</v>
      </c>
      <c r="X152" s="13">
        <f t="shared" si="1"/>
        <v>11.031982399744578</v>
      </c>
      <c r="Y152" s="13">
        <f t="shared" si="1"/>
        <v>12.337854266451302</v>
      </c>
      <c r="Z152" s="13">
        <f t="shared" si="1"/>
        <v>4.7517545860160508</v>
      </c>
      <c r="AA152" s="13">
        <f t="shared" si="1"/>
        <v>4.8745417135202667</v>
      </c>
      <c r="AB152" s="13">
        <f t="shared" si="1"/>
        <v>33.153490483965612</v>
      </c>
      <c r="AC152" s="13">
        <f t="shared" si="1"/>
        <v>555.26470777998634</v>
      </c>
      <c r="AD152" s="13">
        <f t="shared" si="1"/>
        <v>14.039585804919229</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194.17091351386131</v>
      </c>
      <c r="F154" s="13">
        <f>F141 + F153 - IF(OR($B$6=2005,$B$6&gt;=2020),SUM(F99:F122),0) + IF(AND(OR($B$4="AT",$B$4="BE",$B$4="CH",$B$4="GB",$B$4="IE",$B$4="LT",$B$4="LU",$B$4="NL"),SUM(F143:F149)&gt;0),SUM(F143:F149)-SUM(F27:F33),0)</f>
        <v>215.36242010656488</v>
      </c>
      <c r="G154" s="13">
        <f>G141 + G153 + IF(AND(OR($B$4="AT",$B$4="BE",$B$4="CH",$B$4="GB",$B$4="IE",$B$4="LT",$B$4="LU",$B$4="NL"),SUM(G143:G149)&gt;0),SUM(G143:G149)-SUM(G27:G33),0)</f>
        <v>629.85218397862673</v>
      </c>
      <c r="H154" s="13">
        <f t="shared" ref="H154:AD154" si="2">H141 + H153 + IF(AND(OR($B$4="AT",$B$4="BE",$B$4="CH",$B$4="GB",$B$4="IE",$B$4="LT",$B$4="LU",$B$4="NL"),SUM(H143:H149)&gt;0),SUM(H143:H149)-SUM(H27:H33),0)</f>
        <v>78.785966637725366</v>
      </c>
      <c r="I154" s="13" t="s">
        <v>391</v>
      </c>
      <c r="J154" s="13" t="s">
        <v>391</v>
      </c>
      <c r="K154" s="13" t="s">
        <v>391</v>
      </c>
      <c r="L154" s="13" t="s">
        <v>391</v>
      </c>
      <c r="M154" s="13">
        <f t="shared" si="2"/>
        <v>1011.3716534997583</v>
      </c>
      <c r="N154" s="13">
        <f t="shared" si="2"/>
        <v>193.23167760849157</v>
      </c>
      <c r="O154" s="13">
        <f t="shared" si="2"/>
        <v>1.6782262341953316</v>
      </c>
      <c r="P154" s="13">
        <f t="shared" si="2"/>
        <v>2.3530469891605148</v>
      </c>
      <c r="Q154" s="13">
        <f t="shared" si="2"/>
        <v>3.3064772803249065</v>
      </c>
      <c r="R154" s="13">
        <f t="shared" si="2"/>
        <v>12.019799228848084</v>
      </c>
      <c r="S154" s="13">
        <f t="shared" si="2"/>
        <v>11.533892657477814</v>
      </c>
      <c r="T154" s="13">
        <f t="shared" si="2"/>
        <v>21.534877864465184</v>
      </c>
      <c r="U154" s="13">
        <f t="shared" si="2"/>
        <v>5.5590842036019383</v>
      </c>
      <c r="V154" s="13">
        <f t="shared" si="2"/>
        <v>60.787687722991187</v>
      </c>
      <c r="W154" s="13">
        <f t="shared" si="2"/>
        <v>81.700364000320761</v>
      </c>
      <c r="X154" s="13">
        <f t="shared" si="2"/>
        <v>11.031982399744578</v>
      </c>
      <c r="Y154" s="13">
        <f t="shared" si="2"/>
        <v>12.337854266451302</v>
      </c>
      <c r="Z154" s="13">
        <f t="shared" si="2"/>
        <v>4.7517545860160508</v>
      </c>
      <c r="AA154" s="13">
        <f t="shared" si="2"/>
        <v>4.8745417135202667</v>
      </c>
      <c r="AB154" s="13">
        <f t="shared" si="2"/>
        <v>33.153490483965612</v>
      </c>
      <c r="AC154" s="13">
        <f t="shared" si="2"/>
        <v>555.26470777998634</v>
      </c>
      <c r="AD154" s="13">
        <f t="shared" si="2"/>
        <v>14.039585804919229</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t="s">
        <v>391</v>
      </c>
      <c r="J157" s="138" t="s">
        <v>391</v>
      </c>
      <c r="K157" s="138" t="s">
        <v>391</v>
      </c>
      <c r="L157" s="138" t="s">
        <v>391</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t="s">
        <v>391</v>
      </c>
      <c r="J158" s="138" t="s">
        <v>391</v>
      </c>
      <c r="K158" s="138" t="s">
        <v>391</v>
      </c>
      <c r="L158" s="138" t="s">
        <v>391</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391</v>
      </c>
      <c r="J159" s="138" t="s">
        <v>391</v>
      </c>
      <c r="K159" s="138" t="s">
        <v>391</v>
      </c>
      <c r="L159" s="138" t="s">
        <v>391</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391</v>
      </c>
      <c r="J160" s="138" t="s">
        <v>391</v>
      </c>
      <c r="K160" s="138" t="s">
        <v>391</v>
      </c>
      <c r="L160" s="138" t="s">
        <v>391</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391</v>
      </c>
      <c r="J161" s="138" t="s">
        <v>391</v>
      </c>
      <c r="K161" s="138" t="s">
        <v>391</v>
      </c>
      <c r="L161" s="138" t="s">
        <v>391</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391</v>
      </c>
      <c r="J162" s="142" t="s">
        <v>391</v>
      </c>
      <c r="K162" s="142" t="s">
        <v>391</v>
      </c>
      <c r="L162" s="142" t="s">
        <v>391</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391</v>
      </c>
      <c r="J163" s="142" t="s">
        <v>391</v>
      </c>
      <c r="K163" s="142" t="s">
        <v>391</v>
      </c>
      <c r="L163" s="142" t="s">
        <v>391</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391</v>
      </c>
      <c r="J164" s="142" t="s">
        <v>391</v>
      </c>
      <c r="K164" s="142" t="s">
        <v>391</v>
      </c>
      <c r="L164" s="142" t="s">
        <v>391</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topLeftCell="A136" zoomScale="80" zoomScaleNormal="80" workbookViewId="0">
      <selection activeCell="I154" sqref="I154:L1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1993</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1993</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39.99389829973024</v>
      </c>
      <c r="F14" s="135">
        <v>0.47248658090541223</v>
      </c>
      <c r="G14" s="135">
        <v>461.09758622826791</v>
      </c>
      <c r="H14" s="135">
        <v>9.4799999999999995E-4</v>
      </c>
      <c r="I14" s="135" t="s">
        <v>391</v>
      </c>
      <c r="J14" s="135" t="s">
        <v>391</v>
      </c>
      <c r="K14" s="135" t="s">
        <v>391</v>
      </c>
      <c r="L14" s="135" t="s">
        <v>391</v>
      </c>
      <c r="M14" s="135">
        <v>23.262192437103046</v>
      </c>
      <c r="N14" s="135">
        <v>2.4750659284124343</v>
      </c>
      <c r="O14" s="135">
        <v>0.36759673881175609</v>
      </c>
      <c r="P14" s="135">
        <v>0.44281729129158998</v>
      </c>
      <c r="Q14" s="135">
        <v>2.0064163527764962</v>
      </c>
      <c r="R14" s="135">
        <v>1.3219523012556267</v>
      </c>
      <c r="S14" s="135">
        <v>0.59312909579041162</v>
      </c>
      <c r="T14" s="135">
        <v>18.693039319661498</v>
      </c>
      <c r="U14" s="135">
        <v>5.274745765091601</v>
      </c>
      <c r="V14" s="135">
        <v>7.3494345000209291</v>
      </c>
      <c r="W14" s="135">
        <v>10.834116864540551</v>
      </c>
      <c r="X14" s="135">
        <v>1.8629583240000001E-3</v>
      </c>
      <c r="Y14" s="135">
        <v>5.5931722187162365E-3</v>
      </c>
      <c r="Z14" s="135">
        <v>4.6418592187162369E-3</v>
      </c>
      <c r="AA14" s="135">
        <v>7.7664713599999999E-4</v>
      </c>
      <c r="AB14" s="135">
        <v>1.2874636897432472E-2</v>
      </c>
      <c r="AC14" s="135">
        <v>1.3965257000000002</v>
      </c>
      <c r="AD14" s="135">
        <v>1.6762887743000001</v>
      </c>
      <c r="AE14" s="136"/>
      <c r="AF14" s="137">
        <v>69115</v>
      </c>
      <c r="AG14" s="137">
        <v>113871</v>
      </c>
      <c r="AH14" s="137">
        <v>56367.9</v>
      </c>
      <c r="AI14" s="137">
        <v>1377</v>
      </c>
      <c r="AJ14" s="137">
        <v>1059</v>
      </c>
      <c r="AK14" s="137" t="s">
        <v>392</v>
      </c>
      <c r="AL14" s="137" t="s">
        <v>49</v>
      </c>
    </row>
    <row r="15" spans="1:38" s="1" customFormat="1" ht="26.25" customHeight="1" thickBot="1" x14ac:dyDescent="0.25">
      <c r="A15" s="62" t="s">
        <v>53</v>
      </c>
      <c r="B15" s="62" t="s">
        <v>54</v>
      </c>
      <c r="C15" s="63" t="s">
        <v>55</v>
      </c>
      <c r="D15" s="64"/>
      <c r="E15" s="135">
        <v>3.3666472999999999</v>
      </c>
      <c r="F15" s="135" t="s">
        <v>393</v>
      </c>
      <c r="G15" s="135">
        <v>20.048482082900001</v>
      </c>
      <c r="H15" s="135" t="s">
        <v>396</v>
      </c>
      <c r="I15" s="135" t="s">
        <v>391</v>
      </c>
      <c r="J15" s="135" t="s">
        <v>391</v>
      </c>
      <c r="K15" s="135" t="s">
        <v>391</v>
      </c>
      <c r="L15" s="135" t="s">
        <v>391</v>
      </c>
      <c r="M15" s="135">
        <v>0.1226956671706257</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22973.800000000003</v>
      </c>
      <c r="AG15" s="137" t="s">
        <v>394</v>
      </c>
      <c r="AH15" s="137">
        <v>13626.9</v>
      </c>
      <c r="AI15" s="137" t="s">
        <v>394</v>
      </c>
      <c r="AJ15" s="137" t="s">
        <v>394</v>
      </c>
      <c r="AK15" s="137" t="s">
        <v>392</v>
      </c>
      <c r="AL15" s="137" t="s">
        <v>49</v>
      </c>
    </row>
    <row r="16" spans="1:38" s="1" customFormat="1" ht="26.25" customHeight="1" thickBot="1" x14ac:dyDescent="0.25">
      <c r="A16" s="62" t="s">
        <v>53</v>
      </c>
      <c r="B16" s="62" t="s">
        <v>56</v>
      </c>
      <c r="C16" s="63" t="s">
        <v>57</v>
      </c>
      <c r="D16" s="64"/>
      <c r="E16" s="135">
        <v>1.610413221</v>
      </c>
      <c r="F16" s="135">
        <v>0.24014797950000003</v>
      </c>
      <c r="G16" s="135">
        <v>1.0086629643087313</v>
      </c>
      <c r="H16" s="135" t="s">
        <v>396</v>
      </c>
      <c r="I16" s="135" t="s">
        <v>391</v>
      </c>
      <c r="J16" s="135" t="s">
        <v>391</v>
      </c>
      <c r="K16" s="135" t="s">
        <v>391</v>
      </c>
      <c r="L16" s="135" t="s">
        <v>391</v>
      </c>
      <c r="M16" s="135">
        <v>1.5206816784999999</v>
      </c>
      <c r="N16" s="135">
        <v>6.7075453815000005E-3</v>
      </c>
      <c r="O16" s="135">
        <v>1.99134349485E-3</v>
      </c>
      <c r="P16" s="135">
        <v>3.192984910000001E-3</v>
      </c>
      <c r="Q16" s="135">
        <v>2.6138536499999998E-3</v>
      </c>
      <c r="R16" s="135">
        <v>7.9381958145000008E-3</v>
      </c>
      <c r="S16" s="135">
        <v>3.0691111629000001E-3</v>
      </c>
      <c r="T16" s="135">
        <v>1.4918990145E-3</v>
      </c>
      <c r="U16" s="135">
        <v>2.6925645570000001E-3</v>
      </c>
      <c r="V16" s="135">
        <v>9.5192488045000009E-2</v>
      </c>
      <c r="W16" s="135">
        <v>0.94385419257999992</v>
      </c>
      <c r="X16" s="135">
        <v>1.6368135880000002E-2</v>
      </c>
      <c r="Y16" s="135">
        <v>2.3228027850000006E-2</v>
      </c>
      <c r="Z16" s="135">
        <v>7.5091681500000021E-3</v>
      </c>
      <c r="AA16" s="135">
        <v>7.1825138200000017E-3</v>
      </c>
      <c r="AB16" s="135">
        <v>5.4287845700000011E-2</v>
      </c>
      <c r="AC16" s="135">
        <v>7.7778800000000007E-4</v>
      </c>
      <c r="AD16" s="135">
        <v>8.6171020000000014E-6</v>
      </c>
      <c r="AE16" s="136"/>
      <c r="AF16" s="137">
        <v>285.39999999999998</v>
      </c>
      <c r="AG16" s="137">
        <v>3321.4270000000001</v>
      </c>
      <c r="AH16" s="137">
        <v>5701.2165000000005</v>
      </c>
      <c r="AI16" s="137">
        <v>143</v>
      </c>
      <c r="AJ16" s="137" t="s">
        <v>394</v>
      </c>
      <c r="AK16" s="137" t="s">
        <v>392</v>
      </c>
      <c r="AL16" s="137" t="s">
        <v>49</v>
      </c>
    </row>
    <row r="17" spans="1:38" s="2" customFormat="1" ht="26.25" customHeight="1" thickBot="1" x14ac:dyDescent="0.25">
      <c r="A17" s="62" t="s">
        <v>53</v>
      </c>
      <c r="B17" s="62" t="s">
        <v>58</v>
      </c>
      <c r="C17" s="63" t="s">
        <v>59</v>
      </c>
      <c r="D17" s="64"/>
      <c r="E17" s="135">
        <v>2.1105</v>
      </c>
      <c r="F17" s="135" t="s">
        <v>393</v>
      </c>
      <c r="G17" s="135">
        <v>2.9068703755884697</v>
      </c>
      <c r="H17" s="135" t="s">
        <v>393</v>
      </c>
      <c r="I17" s="135" t="s">
        <v>391</v>
      </c>
      <c r="J17" s="135" t="s">
        <v>391</v>
      </c>
      <c r="K17" s="135" t="s">
        <v>391</v>
      </c>
      <c r="L17" s="135" t="s">
        <v>391</v>
      </c>
      <c r="M17" s="135">
        <v>72.384607664799759</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1614.8000000000002</v>
      </c>
      <c r="AG17" s="137">
        <v>4092.6366956022371</v>
      </c>
      <c r="AH17" s="137">
        <v>11682.988954852644</v>
      </c>
      <c r="AI17" s="137">
        <v>3</v>
      </c>
      <c r="AJ17" s="137" t="s">
        <v>394</v>
      </c>
      <c r="AK17" s="137" t="s">
        <v>392</v>
      </c>
      <c r="AL17" s="137" t="s">
        <v>49</v>
      </c>
    </row>
    <row r="18" spans="1:38" s="2" customFormat="1" ht="26.25" customHeight="1" thickBot="1" x14ac:dyDescent="0.25">
      <c r="A18" s="62" t="s">
        <v>53</v>
      </c>
      <c r="B18" s="62" t="s">
        <v>60</v>
      </c>
      <c r="C18" s="63" t="s">
        <v>61</v>
      </c>
      <c r="D18" s="64"/>
      <c r="E18" s="135">
        <v>0.78843134300000006</v>
      </c>
      <c r="F18" s="135" t="s">
        <v>393</v>
      </c>
      <c r="G18" s="135">
        <v>1.8776975089999999</v>
      </c>
      <c r="H18" s="135" t="s">
        <v>393</v>
      </c>
      <c r="I18" s="135" t="s">
        <v>391</v>
      </c>
      <c r="J18" s="135" t="s">
        <v>391</v>
      </c>
      <c r="K18" s="135" t="s">
        <v>391</v>
      </c>
      <c r="L18" s="135" t="s">
        <v>391</v>
      </c>
      <c r="M18" s="135">
        <v>0.220492621</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1085.4000000000001</v>
      </c>
      <c r="AG18" s="137">
        <v>67.290999999999997</v>
      </c>
      <c r="AH18" s="137">
        <v>2972.7000000000003</v>
      </c>
      <c r="AI18" s="137" t="s">
        <v>394</v>
      </c>
      <c r="AJ18" s="137" t="s">
        <v>394</v>
      </c>
      <c r="AK18" s="137" t="s">
        <v>392</v>
      </c>
      <c r="AL18" s="137" t="s">
        <v>49</v>
      </c>
    </row>
    <row r="19" spans="1:38" s="2" customFormat="1" ht="26.25" customHeight="1" thickBot="1" x14ac:dyDescent="0.25">
      <c r="A19" s="62" t="s">
        <v>53</v>
      </c>
      <c r="B19" s="62" t="s">
        <v>62</v>
      </c>
      <c r="C19" s="63" t="s">
        <v>63</v>
      </c>
      <c r="D19" s="64"/>
      <c r="E19" s="135">
        <v>3.1016393392045973</v>
      </c>
      <c r="F19" s="135">
        <v>0.47878679642034783</v>
      </c>
      <c r="G19" s="135">
        <v>7.2783503244714529</v>
      </c>
      <c r="H19" s="135">
        <v>3.5999999999999998E-6</v>
      </c>
      <c r="I19" s="135" t="s">
        <v>391</v>
      </c>
      <c r="J19" s="135" t="s">
        <v>391</v>
      </c>
      <c r="K19" s="135" t="s">
        <v>391</v>
      </c>
      <c r="L19" s="135" t="s">
        <v>391</v>
      </c>
      <c r="M19" s="135">
        <v>1.1210148075126125</v>
      </c>
      <c r="N19" s="135">
        <v>6.3999128567435809E-2</v>
      </c>
      <c r="O19" s="135">
        <v>9.2721331915383972E-4</v>
      </c>
      <c r="P19" s="135">
        <v>1.2229604792303818E-2</v>
      </c>
      <c r="Q19" s="135">
        <v>3.4954847948710775E-3</v>
      </c>
      <c r="R19" s="135">
        <v>7.4031184433332392E-3</v>
      </c>
      <c r="S19" s="135">
        <v>9.1662672886666484E-3</v>
      </c>
      <c r="T19" s="135">
        <v>6.3855337433332392E-3</v>
      </c>
      <c r="U19" s="135">
        <v>2.1285005010252254E-3</v>
      </c>
      <c r="V19" s="135">
        <v>0.21553135220255887</v>
      </c>
      <c r="W19" s="135">
        <v>0.10940463873332959</v>
      </c>
      <c r="X19" s="135">
        <v>3.9397423823071757E-2</v>
      </c>
      <c r="Y19" s="135">
        <v>0.12718741335126124</v>
      </c>
      <c r="Z19" s="135">
        <v>3.3967940643581856E-2</v>
      </c>
      <c r="AA19" s="135">
        <v>3.0457062484607635E-2</v>
      </c>
      <c r="AB19" s="135">
        <v>0.2310098403025225</v>
      </c>
      <c r="AC19" s="135">
        <v>1.1310911400000002E-3</v>
      </c>
      <c r="AD19" s="135">
        <v>8.0503656017999983E-2</v>
      </c>
      <c r="AE19" s="136"/>
      <c r="AF19" s="137">
        <v>3738.6000000000004</v>
      </c>
      <c r="AG19" s="137">
        <v>473.54699999999997</v>
      </c>
      <c r="AH19" s="137">
        <v>14885.687948710773</v>
      </c>
      <c r="AI19" s="137">
        <v>3</v>
      </c>
      <c r="AJ19" s="137" t="s">
        <v>394</v>
      </c>
      <c r="AK19" s="137" t="s">
        <v>392</v>
      </c>
      <c r="AL19" s="137" t="s">
        <v>49</v>
      </c>
    </row>
    <row r="20" spans="1:38" s="2" customFormat="1" ht="26.25" customHeight="1" thickBot="1" x14ac:dyDescent="0.25">
      <c r="A20" s="62" t="s">
        <v>53</v>
      </c>
      <c r="B20" s="62" t="s">
        <v>64</v>
      </c>
      <c r="C20" s="63" t="s">
        <v>65</v>
      </c>
      <c r="D20" s="64"/>
      <c r="E20" s="135">
        <v>0.24383754699999999</v>
      </c>
      <c r="F20" s="135">
        <v>4.59995032E-2</v>
      </c>
      <c r="G20" s="135">
        <v>0.47069149400000004</v>
      </c>
      <c r="H20" s="135">
        <v>7.1999999999999997E-6</v>
      </c>
      <c r="I20" s="135" t="s">
        <v>391</v>
      </c>
      <c r="J20" s="135" t="s">
        <v>391</v>
      </c>
      <c r="K20" s="135" t="s">
        <v>391</v>
      </c>
      <c r="L20" s="135" t="s">
        <v>391</v>
      </c>
      <c r="M20" s="135">
        <v>9.1086109000000012E-2</v>
      </c>
      <c r="N20" s="135">
        <v>4.0627521999999994E-3</v>
      </c>
      <c r="O20" s="135">
        <v>1.3275078E-4</v>
      </c>
      <c r="P20" s="135">
        <v>1.0961601000000001E-3</v>
      </c>
      <c r="Q20" s="135">
        <v>2.78552E-4</v>
      </c>
      <c r="R20" s="135">
        <v>5.9569310000000004E-4</v>
      </c>
      <c r="S20" s="135">
        <v>5.9777181999999996E-4</v>
      </c>
      <c r="T20" s="135">
        <v>4.0896320000000005E-4</v>
      </c>
      <c r="U20" s="135">
        <v>1.712378E-4</v>
      </c>
      <c r="V20" s="135">
        <v>1.6964785999999999E-2</v>
      </c>
      <c r="W20" s="135">
        <v>7.5970610000000004E-3</v>
      </c>
      <c r="X20" s="135">
        <v>2.9451585000000004E-3</v>
      </c>
      <c r="Y20" s="135">
        <v>9.9023970999999999E-3</v>
      </c>
      <c r="Z20" s="135">
        <v>2.8265443000000004E-3</v>
      </c>
      <c r="AA20" s="135">
        <v>2.5913775000000003E-3</v>
      </c>
      <c r="AB20" s="135">
        <v>1.8265477400000001E-2</v>
      </c>
      <c r="AC20" s="135">
        <v>1.0094418E-4</v>
      </c>
      <c r="AD20" s="135">
        <v>4.903021355999999E-3</v>
      </c>
      <c r="AE20" s="136"/>
      <c r="AF20" s="137">
        <v>288.20000000000005</v>
      </c>
      <c r="AG20" s="137">
        <v>28.838999999999999</v>
      </c>
      <c r="AH20" s="137">
        <v>1501.2</v>
      </c>
      <c r="AI20" s="137">
        <v>6</v>
      </c>
      <c r="AJ20" s="137" t="s">
        <v>394</v>
      </c>
      <c r="AK20" s="137" t="s">
        <v>392</v>
      </c>
      <c r="AL20" s="137" t="s">
        <v>49</v>
      </c>
    </row>
    <row r="21" spans="1:38" s="2" customFormat="1" ht="26.25" customHeight="1" thickBot="1" x14ac:dyDescent="0.25">
      <c r="A21" s="62" t="s">
        <v>53</v>
      </c>
      <c r="B21" s="62" t="s">
        <v>66</v>
      </c>
      <c r="C21" s="63" t="s">
        <v>67</v>
      </c>
      <c r="D21" s="64"/>
      <c r="E21" s="135">
        <v>3.3331283680000001</v>
      </c>
      <c r="F21" s="135">
        <v>0.58691474079999995</v>
      </c>
      <c r="G21" s="135">
        <v>7.915188587612219</v>
      </c>
      <c r="H21" s="135">
        <v>6.6000000000000005E-5</v>
      </c>
      <c r="I21" s="135" t="s">
        <v>391</v>
      </c>
      <c r="J21" s="135" t="s">
        <v>391</v>
      </c>
      <c r="K21" s="135" t="s">
        <v>391</v>
      </c>
      <c r="L21" s="135" t="s">
        <v>391</v>
      </c>
      <c r="M21" s="135">
        <v>1.5273512960000002</v>
      </c>
      <c r="N21" s="135">
        <v>0.10842472919999999</v>
      </c>
      <c r="O21" s="135">
        <v>2.1828794800000002E-3</v>
      </c>
      <c r="P21" s="135">
        <v>1.6334558400000001E-2</v>
      </c>
      <c r="Q21" s="135">
        <v>5.0735800000000003E-3</v>
      </c>
      <c r="R21" s="135">
        <v>1.2952099600000001E-2</v>
      </c>
      <c r="S21" s="135">
        <v>1.5083252719999999E-2</v>
      </c>
      <c r="T21" s="135">
        <v>1.0697517199999999E-2</v>
      </c>
      <c r="U21" s="135">
        <v>2.8897684000000002E-3</v>
      </c>
      <c r="V21" s="135">
        <v>0.30609375600000005</v>
      </c>
      <c r="W21" s="135">
        <v>0.18112167199999996</v>
      </c>
      <c r="X21" s="135">
        <v>5.6431691999999999E-2</v>
      </c>
      <c r="Y21" s="135">
        <v>0.1540399824</v>
      </c>
      <c r="Z21" s="135">
        <v>4.4854519199999998E-2</v>
      </c>
      <c r="AA21" s="135">
        <v>3.9581772000000001E-2</v>
      </c>
      <c r="AB21" s="135">
        <v>0.29490796559999999</v>
      </c>
      <c r="AC21" s="135">
        <v>1.5723419200000001E-3</v>
      </c>
      <c r="AD21" s="135">
        <v>0.13505449556599999</v>
      </c>
      <c r="AE21" s="136"/>
      <c r="AF21" s="137">
        <v>3705.2000000000003</v>
      </c>
      <c r="AG21" s="137">
        <v>794.41599999999994</v>
      </c>
      <c r="AH21" s="137">
        <v>17710.2</v>
      </c>
      <c r="AI21" s="137">
        <v>55</v>
      </c>
      <c r="AJ21" s="137" t="s">
        <v>394</v>
      </c>
      <c r="AK21" s="137" t="s">
        <v>392</v>
      </c>
      <c r="AL21" s="137" t="s">
        <v>49</v>
      </c>
    </row>
    <row r="22" spans="1:38" s="2" customFormat="1" ht="26.25" customHeight="1" thickBot="1" x14ac:dyDescent="0.25">
      <c r="A22" s="62" t="s">
        <v>53</v>
      </c>
      <c r="B22" s="66" t="s">
        <v>68</v>
      </c>
      <c r="C22" s="63" t="s">
        <v>69</v>
      </c>
      <c r="D22" s="64"/>
      <c r="E22" s="135">
        <v>7.4899001203999998</v>
      </c>
      <c r="F22" s="135">
        <v>3.4319934000000003E-2</v>
      </c>
      <c r="G22" s="135">
        <v>1.9098624870000001</v>
      </c>
      <c r="H22" s="135" t="s">
        <v>396</v>
      </c>
      <c r="I22" s="135" t="s">
        <v>391</v>
      </c>
      <c r="J22" s="135" t="s">
        <v>391</v>
      </c>
      <c r="K22" s="135" t="s">
        <v>391</v>
      </c>
      <c r="L22" s="135" t="s">
        <v>391</v>
      </c>
      <c r="M22" s="135">
        <v>5.9299682699183993</v>
      </c>
      <c r="N22" s="135">
        <v>0.18685297399999998</v>
      </c>
      <c r="O22" s="135">
        <v>1.5253304000000001E-2</v>
      </c>
      <c r="P22" s="135">
        <v>0.11439977999999999</v>
      </c>
      <c r="Q22" s="135">
        <v>5.05265695E-2</v>
      </c>
      <c r="R22" s="135">
        <v>7.8173183000000007E-2</v>
      </c>
      <c r="S22" s="135">
        <v>0.12336109609999998</v>
      </c>
      <c r="T22" s="135">
        <v>9.3426486999999989E-2</v>
      </c>
      <c r="U22" s="135">
        <v>4.8238573900000005E-2</v>
      </c>
      <c r="V22" s="135">
        <v>0.808425112</v>
      </c>
      <c r="W22" s="135">
        <v>7.817318299999999E-3</v>
      </c>
      <c r="X22" s="135">
        <v>1.2393309499999998E-4</v>
      </c>
      <c r="Y22" s="135">
        <v>5.3386563999999995E-4</v>
      </c>
      <c r="Z22" s="135">
        <v>5.3386563999999995E-4</v>
      </c>
      <c r="AA22" s="135">
        <v>8.198650900000001E-5</v>
      </c>
      <c r="AB22" s="135">
        <v>1.2736508839999998E-3</v>
      </c>
      <c r="AC22" s="135">
        <v>8.7706497999999987E-3</v>
      </c>
      <c r="AD22" s="135">
        <v>0.19638628899999999</v>
      </c>
      <c r="AE22" s="136"/>
      <c r="AF22" s="137">
        <v>4556.2000000000007</v>
      </c>
      <c r="AG22" s="137">
        <v>1416.2740000000001</v>
      </c>
      <c r="AH22" s="137">
        <v>17419.5</v>
      </c>
      <c r="AI22" s="137">
        <v>3</v>
      </c>
      <c r="AJ22" s="137" t="s">
        <v>394</v>
      </c>
      <c r="AK22" s="137" t="s">
        <v>392</v>
      </c>
      <c r="AL22" s="137" t="s">
        <v>49</v>
      </c>
    </row>
    <row r="23" spans="1:38" s="2" customFormat="1" ht="26.25" customHeight="1" thickBot="1" x14ac:dyDescent="0.25">
      <c r="A23" s="62" t="s">
        <v>70</v>
      </c>
      <c r="B23" s="66" t="s">
        <v>364</v>
      </c>
      <c r="C23" s="63" t="s">
        <v>360</v>
      </c>
      <c r="D23" s="109"/>
      <c r="E23" s="135">
        <v>2.089124156</v>
      </c>
      <c r="F23" s="135">
        <v>0.39080684199999993</v>
      </c>
      <c r="G23" s="135">
        <v>5.8000000000000003E-2</v>
      </c>
      <c r="H23" s="135">
        <v>4.2131199999999997E-4</v>
      </c>
      <c r="I23" s="135" t="s">
        <v>391</v>
      </c>
      <c r="J23" s="135" t="s">
        <v>391</v>
      </c>
      <c r="K23" s="135" t="s">
        <v>391</v>
      </c>
      <c r="L23" s="135" t="s">
        <v>391</v>
      </c>
      <c r="M23" s="135">
        <v>1.0618124959999997</v>
      </c>
      <c r="N23" s="135">
        <v>1.9952000000000001E-2</v>
      </c>
      <c r="O23" s="135">
        <v>5.8E-4</v>
      </c>
      <c r="P23" s="135">
        <v>2.4939999999999999E-4</v>
      </c>
      <c r="Q23" s="135">
        <v>1.2470000000000001E-3</v>
      </c>
      <c r="R23" s="135">
        <v>2.8999999999999998E-3</v>
      </c>
      <c r="S23" s="135">
        <v>9.8599999999999993E-2</v>
      </c>
      <c r="T23" s="135">
        <v>4.0600000000000002E-3</v>
      </c>
      <c r="U23" s="135">
        <v>5.8E-4</v>
      </c>
      <c r="V23" s="135">
        <v>5.8000000000000003E-2</v>
      </c>
      <c r="W23" s="135" t="s">
        <v>392</v>
      </c>
      <c r="X23" s="135">
        <v>1.74E-3</v>
      </c>
      <c r="Y23" s="135">
        <v>2.8999999999999998E-3</v>
      </c>
      <c r="Z23" s="135" t="s">
        <v>392</v>
      </c>
      <c r="AA23" s="135" t="s">
        <v>392</v>
      </c>
      <c r="AB23" s="135">
        <v>4.64E-3</v>
      </c>
      <c r="AC23" s="135" t="s">
        <v>392</v>
      </c>
      <c r="AD23" s="135" t="s">
        <v>392</v>
      </c>
      <c r="AE23" s="136"/>
      <c r="AF23" s="137">
        <v>2494</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8.4168825890000001</v>
      </c>
      <c r="F24" s="135">
        <v>1.3193040384000003</v>
      </c>
      <c r="G24" s="135">
        <v>20.545356869217834</v>
      </c>
      <c r="H24" s="135">
        <v>2.6399999999999998E-5</v>
      </c>
      <c r="I24" s="135" t="s">
        <v>391</v>
      </c>
      <c r="J24" s="135" t="s">
        <v>391</v>
      </c>
      <c r="K24" s="135" t="s">
        <v>391</v>
      </c>
      <c r="L24" s="135" t="s">
        <v>391</v>
      </c>
      <c r="M24" s="135">
        <v>3.9891733829999998</v>
      </c>
      <c r="N24" s="135">
        <v>0.32344761029999997</v>
      </c>
      <c r="O24" s="135">
        <v>4.7011731699999997E-3</v>
      </c>
      <c r="P24" s="135">
        <v>3.9973106699999997E-2</v>
      </c>
      <c r="Q24" s="135">
        <v>1.3573932E-2</v>
      </c>
      <c r="R24" s="135">
        <v>3.5447344399999997E-2</v>
      </c>
      <c r="S24" s="135">
        <v>4.4499825280000002E-2</v>
      </c>
      <c r="T24" s="135">
        <v>3.1804767900000003E-2</v>
      </c>
      <c r="U24" s="135">
        <v>7.5885248000000013E-3</v>
      </c>
      <c r="V24" s="135">
        <v>0.81715216900000009</v>
      </c>
      <c r="W24" s="135">
        <v>0.52290973499999993</v>
      </c>
      <c r="X24" s="135">
        <v>0.1553758975</v>
      </c>
      <c r="Y24" s="135">
        <v>0.40257473770000007</v>
      </c>
      <c r="Z24" s="135">
        <v>0.1147849041</v>
      </c>
      <c r="AA24" s="135">
        <v>9.9486994500000009E-2</v>
      </c>
      <c r="AB24" s="135">
        <v>0.77222253380000005</v>
      </c>
      <c r="AC24" s="135">
        <v>3.8674196600000004E-3</v>
      </c>
      <c r="AD24" s="135">
        <v>0.40803547095000003</v>
      </c>
      <c r="AE24" s="136"/>
      <c r="AF24" s="137">
        <v>10409</v>
      </c>
      <c r="AG24" s="137">
        <v>2400.1930000000002</v>
      </c>
      <c r="AH24" s="137">
        <v>36501.300000000003</v>
      </c>
      <c r="AI24" s="137">
        <v>22</v>
      </c>
      <c r="AJ24" s="137" t="s">
        <v>394</v>
      </c>
      <c r="AK24" s="137" t="s">
        <v>392</v>
      </c>
      <c r="AL24" s="137" t="s">
        <v>49</v>
      </c>
    </row>
    <row r="25" spans="1:38" s="2" customFormat="1" ht="26.25" customHeight="1" thickBot="1" x14ac:dyDescent="0.25">
      <c r="A25" s="62" t="s">
        <v>73</v>
      </c>
      <c r="B25" s="66" t="s">
        <v>74</v>
      </c>
      <c r="C25" s="68" t="s">
        <v>75</v>
      </c>
      <c r="D25" s="64"/>
      <c r="E25" s="135">
        <v>0.211239393892767</v>
      </c>
      <c r="F25" s="135">
        <v>2.6052969758728374E-2</v>
      </c>
      <c r="G25" s="135">
        <v>1.4318252402610962E-2</v>
      </c>
      <c r="H25" s="135" t="s">
        <v>396</v>
      </c>
      <c r="I25" s="135" t="s">
        <v>391</v>
      </c>
      <c r="J25" s="135" t="s">
        <v>391</v>
      </c>
      <c r="K25" s="135" t="s">
        <v>391</v>
      </c>
      <c r="L25" s="135" t="s">
        <v>391</v>
      </c>
      <c r="M25" s="135">
        <v>0.15540587126215524</v>
      </c>
      <c r="N25" s="135">
        <v>8.0972789193770803E-6</v>
      </c>
      <c r="O25" s="135">
        <v>6.7477324328142332E-7</v>
      </c>
      <c r="P25" s="135">
        <v>8.0972789193770796E-5</v>
      </c>
      <c r="Q25" s="135">
        <v>1.3495464865628466E-6</v>
      </c>
      <c r="R25" s="135">
        <v>1.3495464865628467E-4</v>
      </c>
      <c r="S25" s="135">
        <v>8.7720521626585046E-5</v>
      </c>
      <c r="T25" s="135">
        <v>3.3738662164071165E-6</v>
      </c>
      <c r="U25" s="135">
        <v>1.3495464865628466E-6</v>
      </c>
      <c r="V25" s="135">
        <v>2.8340476217819779E-4</v>
      </c>
      <c r="W25" s="135">
        <v>1.214591837906562E-3</v>
      </c>
      <c r="X25" s="135" t="s">
        <v>396</v>
      </c>
      <c r="Y25" s="135" t="s">
        <v>396</v>
      </c>
      <c r="Z25" s="135" t="s">
        <v>396</v>
      </c>
      <c r="AA25" s="135" t="s">
        <v>396</v>
      </c>
      <c r="AB25" s="135" t="s">
        <v>392</v>
      </c>
      <c r="AC25" s="135" t="s">
        <v>396</v>
      </c>
      <c r="AD25" s="135" t="s">
        <v>396</v>
      </c>
      <c r="AE25" s="136"/>
      <c r="AF25" s="137">
        <v>657.35044044479639</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6.4994910476969241E-4</v>
      </c>
      <c r="F26" s="135">
        <v>8.620277383391013E-5</v>
      </c>
      <c r="G26" s="135">
        <v>4.3266872302434226E-5</v>
      </c>
      <c r="H26" s="135" t="s">
        <v>396</v>
      </c>
      <c r="I26" s="135" t="s">
        <v>391</v>
      </c>
      <c r="J26" s="135" t="s">
        <v>391</v>
      </c>
      <c r="K26" s="135" t="s">
        <v>391</v>
      </c>
      <c r="L26" s="135" t="s">
        <v>391</v>
      </c>
      <c r="M26" s="135">
        <v>6.4684752196206394E-4</v>
      </c>
      <c r="N26" s="135">
        <v>6.91722007584348E-7</v>
      </c>
      <c r="O26" s="135">
        <v>1.6945620408805773E-7</v>
      </c>
      <c r="P26" s="135">
        <v>7.5042367689876307E-6</v>
      </c>
      <c r="Q26" s="135">
        <v>2.5505288058409392E-7</v>
      </c>
      <c r="R26" s="135">
        <v>5.6305800191002849E-6</v>
      </c>
      <c r="S26" s="135">
        <v>3.999508099162872E-6</v>
      </c>
      <c r="T26" s="135">
        <v>1.9374548791365688E-6</v>
      </c>
      <c r="U26" s="135">
        <v>1.7119335299207238E-7</v>
      </c>
      <c r="V26" s="135">
        <v>2.8403246645053261E-5</v>
      </c>
      <c r="W26" s="135">
        <v>3.1268680272263503E-6</v>
      </c>
      <c r="X26" s="135" t="s">
        <v>396</v>
      </c>
      <c r="Y26" s="135" t="s">
        <v>396</v>
      </c>
      <c r="Z26" s="135" t="s">
        <v>396</v>
      </c>
      <c r="AA26" s="135" t="s">
        <v>396</v>
      </c>
      <c r="AB26" s="135" t="s">
        <v>392</v>
      </c>
      <c r="AC26" s="135" t="s">
        <v>396</v>
      </c>
      <c r="AD26" s="135" t="s">
        <v>396</v>
      </c>
      <c r="AE26" s="136"/>
      <c r="AF26" s="137">
        <v>2.1567203533457833</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33.067172710182625</v>
      </c>
      <c r="F27" s="135">
        <v>79.707409047303372</v>
      </c>
      <c r="G27" s="135">
        <v>1.440386735816503</v>
      </c>
      <c r="H27" s="135">
        <v>6.5882881667153073E-2</v>
      </c>
      <c r="I27" s="135" t="s">
        <v>391</v>
      </c>
      <c r="J27" s="135" t="s">
        <v>391</v>
      </c>
      <c r="K27" s="135" t="s">
        <v>391</v>
      </c>
      <c r="L27" s="135" t="s">
        <v>391</v>
      </c>
      <c r="M27" s="135">
        <v>594.94117610422211</v>
      </c>
      <c r="N27" s="135">
        <v>202.2924861020625</v>
      </c>
      <c r="O27" s="135">
        <v>3.0391289397074862E-3</v>
      </c>
      <c r="P27" s="135">
        <v>1.2293889819838527E-2</v>
      </c>
      <c r="Q27" s="135">
        <v>4.181469159352423E-4</v>
      </c>
      <c r="R27" s="135">
        <v>2.0855584677609576E-2</v>
      </c>
      <c r="S27" s="135">
        <v>0.47772106188210306</v>
      </c>
      <c r="T27" s="135">
        <v>2.2478744889797134E-2</v>
      </c>
      <c r="U27" s="135">
        <v>3.0305092491504774E-3</v>
      </c>
      <c r="V27" s="135">
        <v>0.31912545117612673</v>
      </c>
      <c r="W27" s="135">
        <v>0.45727719999999994</v>
      </c>
      <c r="X27" s="135">
        <v>9.0312142678000001E-3</v>
      </c>
      <c r="Y27" s="135">
        <v>1.48464235855E-2</v>
      </c>
      <c r="Z27" s="135">
        <v>6.2429039707999996E-3</v>
      </c>
      <c r="AA27" s="135">
        <v>1.6515213391000001E-2</v>
      </c>
      <c r="AB27" s="135">
        <v>4.6635755215100001E-2</v>
      </c>
      <c r="AC27" s="135">
        <v>4.5727739999999999E-4</v>
      </c>
      <c r="AD27" s="135">
        <v>9.4329700000000006E-5</v>
      </c>
      <c r="AE27" s="136"/>
      <c r="AF27" s="137">
        <v>63313.791008644897</v>
      </c>
      <c r="AG27" s="137" t="s">
        <v>394</v>
      </c>
      <c r="AH27" s="137" t="s">
        <v>392</v>
      </c>
      <c r="AI27" s="137" t="s">
        <v>394</v>
      </c>
      <c r="AJ27" s="137" t="s">
        <v>394</v>
      </c>
      <c r="AK27" s="137" t="s">
        <v>392</v>
      </c>
      <c r="AL27" s="137" t="s">
        <v>49</v>
      </c>
    </row>
    <row r="28" spans="1:38" s="2" customFormat="1" ht="26.25" customHeight="1" thickBot="1" x14ac:dyDescent="0.25">
      <c r="A28" s="62" t="s">
        <v>78</v>
      </c>
      <c r="B28" s="62" t="s">
        <v>81</v>
      </c>
      <c r="C28" s="63" t="s">
        <v>82</v>
      </c>
      <c r="D28" s="64"/>
      <c r="E28" s="135">
        <v>4.4551758623835287</v>
      </c>
      <c r="F28" s="135">
        <v>1.8829961884994306</v>
      </c>
      <c r="G28" s="135">
        <v>0.17880259356605002</v>
      </c>
      <c r="H28" s="135">
        <v>3.067620200646264E-3</v>
      </c>
      <c r="I28" s="135" t="s">
        <v>391</v>
      </c>
      <c r="J28" s="135" t="s">
        <v>391</v>
      </c>
      <c r="K28" s="135" t="s">
        <v>391</v>
      </c>
      <c r="L28" s="135" t="s">
        <v>391</v>
      </c>
      <c r="M28" s="135">
        <v>19.607851434218738</v>
      </c>
      <c r="N28" s="135">
        <v>10.162400899262941</v>
      </c>
      <c r="O28" s="135">
        <v>1.926768901062538E-5</v>
      </c>
      <c r="P28" s="135">
        <v>1.1817450907660504E-3</v>
      </c>
      <c r="Q28" s="135">
        <v>3.1650338466368834E-5</v>
      </c>
      <c r="R28" s="135">
        <v>1.3683511751040229E-3</v>
      </c>
      <c r="S28" s="135">
        <v>9.3655430866790182E-4</v>
      </c>
      <c r="T28" s="135">
        <v>1.8034634936573029E-4</v>
      </c>
      <c r="U28" s="135">
        <v>2.4765298911486919E-5</v>
      </c>
      <c r="V28" s="135">
        <v>4.2512026174211879E-3</v>
      </c>
      <c r="W28" s="135">
        <v>2.8602599999999999E-2</v>
      </c>
      <c r="X28" s="135">
        <v>2.8112186807000001E-3</v>
      </c>
      <c r="Y28" s="135">
        <v>3.4385759864E-3</v>
      </c>
      <c r="Z28" s="135">
        <v>2.3691336760000002E-3</v>
      </c>
      <c r="AA28" s="135">
        <v>3.1084002467000002E-3</v>
      </c>
      <c r="AB28" s="135">
        <v>1.1727328589799999E-2</v>
      </c>
      <c r="AC28" s="135">
        <v>2.86026E-5</v>
      </c>
      <c r="AD28" s="135">
        <v>2.86026E-5</v>
      </c>
      <c r="AE28" s="136"/>
      <c r="AF28" s="137">
        <v>7727.1654673312996</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21.896250681040261</v>
      </c>
      <c r="F29" s="135">
        <v>2.2843182490650049</v>
      </c>
      <c r="G29" s="135">
        <v>0.53094619529318832</v>
      </c>
      <c r="H29" s="135">
        <v>1.4613408891378897E-2</v>
      </c>
      <c r="I29" s="135" t="s">
        <v>391</v>
      </c>
      <c r="J29" s="135" t="s">
        <v>391</v>
      </c>
      <c r="K29" s="135" t="s">
        <v>391</v>
      </c>
      <c r="L29" s="135" t="s">
        <v>391</v>
      </c>
      <c r="M29" s="135">
        <v>6.3446379371140065</v>
      </c>
      <c r="N29" s="135">
        <v>1.8828607768169241</v>
      </c>
      <c r="O29" s="135">
        <v>2.8460517670341545E-5</v>
      </c>
      <c r="P29" s="135">
        <v>2.8573808809160264E-3</v>
      </c>
      <c r="Q29" s="135">
        <v>5.5645563403561672E-5</v>
      </c>
      <c r="R29" s="135">
        <v>4.4849822773754301E-3</v>
      </c>
      <c r="S29" s="135">
        <v>3.0110876499257169E-3</v>
      </c>
      <c r="T29" s="135">
        <v>1.3297414973818746E-4</v>
      </c>
      <c r="U29" s="135">
        <v>5.4370091466440253E-5</v>
      </c>
      <c r="V29" s="135">
        <v>9.7483523058456024E-3</v>
      </c>
      <c r="W29" s="135">
        <v>0.1314333</v>
      </c>
      <c r="X29" s="135">
        <v>1.8776195738999999E-3</v>
      </c>
      <c r="Y29" s="135">
        <v>1.1370029641100001E-2</v>
      </c>
      <c r="Z29" s="135">
        <v>1.27052257824E-2</v>
      </c>
      <c r="AA29" s="135">
        <v>2.9207415591000004E-3</v>
      </c>
      <c r="AB29" s="135">
        <v>2.88736165565E-2</v>
      </c>
      <c r="AC29" s="135">
        <v>2.3005499999999999E-5</v>
      </c>
      <c r="AD29" s="135">
        <v>2.2748600000000001E-5</v>
      </c>
      <c r="AE29" s="136"/>
      <c r="AF29" s="137">
        <v>22687.169411044801</v>
      </c>
      <c r="AG29" s="137" t="s">
        <v>394</v>
      </c>
      <c r="AH29" s="137" t="s">
        <v>392</v>
      </c>
      <c r="AI29" s="137" t="s">
        <v>394</v>
      </c>
      <c r="AJ29" s="137" t="s">
        <v>394</v>
      </c>
      <c r="AK29" s="137" t="s">
        <v>392</v>
      </c>
      <c r="AL29" s="137" t="s">
        <v>49</v>
      </c>
    </row>
    <row r="30" spans="1:38" s="2" customFormat="1" ht="26.25" customHeight="1" thickBot="1" x14ac:dyDescent="0.25">
      <c r="A30" s="62" t="s">
        <v>78</v>
      </c>
      <c r="B30" s="62" t="s">
        <v>85</v>
      </c>
      <c r="C30" s="63" t="s">
        <v>86</v>
      </c>
      <c r="D30" s="64"/>
      <c r="E30" s="135">
        <v>8.0818310617258624E-2</v>
      </c>
      <c r="F30" s="135">
        <v>3.2784604253134995</v>
      </c>
      <c r="G30" s="135">
        <v>1.7007933255865148E-2</v>
      </c>
      <c r="H30" s="135">
        <v>8.5889789310430445E-4</v>
      </c>
      <c r="I30" s="135" t="s">
        <v>391</v>
      </c>
      <c r="J30" s="135" t="s">
        <v>391</v>
      </c>
      <c r="K30" s="135" t="s">
        <v>391</v>
      </c>
      <c r="L30" s="135" t="s">
        <v>391</v>
      </c>
      <c r="M30" s="135">
        <v>9.7052259932735598</v>
      </c>
      <c r="N30" s="135">
        <v>2.5103899311301316</v>
      </c>
      <c r="O30" s="135">
        <v>1.6762336218320538E-3</v>
      </c>
      <c r="P30" s="135">
        <v>1.479690193260268E-4</v>
      </c>
      <c r="Q30" s="135">
        <v>5.1023799767595436E-6</v>
      </c>
      <c r="R30" s="135">
        <v>7.1506532855367131E-3</v>
      </c>
      <c r="S30" s="135">
        <v>0.2854851592458631</v>
      </c>
      <c r="T30" s="135">
        <v>1.1737937018838995E-2</v>
      </c>
      <c r="U30" s="135">
        <v>1.6688966392216112E-3</v>
      </c>
      <c r="V30" s="135">
        <v>0.16571674035850337</v>
      </c>
      <c r="W30" s="135">
        <v>9.5310000000000013E-3</v>
      </c>
      <c r="X30" s="135">
        <v>1.4523505299999999E-4</v>
      </c>
      <c r="Y30" s="135">
        <v>2.6626426380000002E-4</v>
      </c>
      <c r="Z30" s="135">
        <v>9.0771908200000003E-5</v>
      </c>
      <c r="AA30" s="135">
        <v>3.1165021790000003E-4</v>
      </c>
      <c r="AB30" s="135">
        <v>8.139214429000001E-4</v>
      </c>
      <c r="AC30" s="135">
        <v>9.5310000000000007E-6</v>
      </c>
      <c r="AD30" s="135">
        <v>9.5310000000000007E-6</v>
      </c>
      <c r="AE30" s="136"/>
      <c r="AF30" s="137">
        <v>755.15825197879997</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8.0145092617807236</v>
      </c>
      <c r="G31" s="135" t="s">
        <v>392</v>
      </c>
      <c r="H31" s="135" t="s">
        <v>392</v>
      </c>
      <c r="I31" s="135" t="s">
        <v>391</v>
      </c>
      <c r="J31" s="135" t="s">
        <v>391</v>
      </c>
      <c r="K31" s="135" t="s">
        <v>391</v>
      </c>
      <c r="L31" s="135" t="s">
        <v>391</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371.8767561307007</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t="s">
        <v>391</v>
      </c>
      <c r="J32" s="135" t="s">
        <v>391</v>
      </c>
      <c r="K32" s="135" t="s">
        <v>391</v>
      </c>
      <c r="L32" s="135" t="s">
        <v>391</v>
      </c>
      <c r="M32" s="135" t="s">
        <v>392</v>
      </c>
      <c r="N32" s="135">
        <v>0.68870432884546584</v>
      </c>
      <c r="O32" s="135">
        <v>3.1843848157859104E-3</v>
      </c>
      <c r="P32" s="135" t="s">
        <v>396</v>
      </c>
      <c r="Q32" s="135">
        <v>7.9490025097121129E-3</v>
      </c>
      <c r="R32" s="135">
        <v>0.25525779508488222</v>
      </c>
      <c r="S32" s="135">
        <v>5.5894962844171365</v>
      </c>
      <c r="T32" s="135">
        <v>4.0334580272416785E-2</v>
      </c>
      <c r="U32" s="135">
        <v>5.3545830649772211E-3</v>
      </c>
      <c r="V32" s="135">
        <v>2.1254490214119883</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24715.0433546979</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t="s">
        <v>391</v>
      </c>
      <c r="J33" s="135" t="s">
        <v>391</v>
      </c>
      <c r="K33" s="135" t="s">
        <v>391</v>
      </c>
      <c r="L33" s="135" t="s">
        <v>391</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24715.0433546979</v>
      </c>
      <c r="AL33" s="137" t="s">
        <v>384</v>
      </c>
    </row>
    <row r="34" spans="1:38" s="2" customFormat="1" ht="26.25" customHeight="1" thickBot="1" x14ac:dyDescent="0.25">
      <c r="A34" s="62" t="s">
        <v>70</v>
      </c>
      <c r="B34" s="62" t="s">
        <v>93</v>
      </c>
      <c r="C34" s="63" t="s">
        <v>94</v>
      </c>
      <c r="D34" s="64"/>
      <c r="E34" s="135">
        <v>7.4930839849999993</v>
      </c>
      <c r="F34" s="135">
        <v>0.49918791600000006</v>
      </c>
      <c r="G34" s="135">
        <v>0.1224938</v>
      </c>
      <c r="H34" s="135">
        <v>1.07E-3</v>
      </c>
      <c r="I34" s="135" t="s">
        <v>391</v>
      </c>
      <c r="J34" s="135" t="s">
        <v>391</v>
      </c>
      <c r="K34" s="135" t="s">
        <v>391</v>
      </c>
      <c r="L34" s="135" t="s">
        <v>391</v>
      </c>
      <c r="M34" s="135">
        <v>1.6224932949999999</v>
      </c>
      <c r="N34" s="135">
        <v>2.4716300000000003E-3</v>
      </c>
      <c r="O34" s="135">
        <v>1.1032010000000001E-3</v>
      </c>
      <c r="P34" s="135">
        <v>1.4571550000000002E-4</v>
      </c>
      <c r="Q34" s="135">
        <v>7.3780000000000002E-5</v>
      </c>
      <c r="R34" s="135">
        <v>5.5990074999999993E-3</v>
      </c>
      <c r="S34" s="135">
        <v>0.18222278750000001</v>
      </c>
      <c r="T34" s="135">
        <v>7.7297850000000012E-3</v>
      </c>
      <c r="U34" s="135">
        <v>1.1032010000000001E-3</v>
      </c>
      <c r="V34" s="135">
        <v>0.110689</v>
      </c>
      <c r="W34" s="135">
        <v>3.7443350000000001E-3</v>
      </c>
      <c r="X34" s="135">
        <v>4.0492475000000003E-3</v>
      </c>
      <c r="Y34" s="135">
        <v>6.4364104999999998E-3</v>
      </c>
      <c r="Z34" s="135">
        <v>4.3714650000000003E-4</v>
      </c>
      <c r="AA34" s="135">
        <v>3.4123250000000002E-4</v>
      </c>
      <c r="AB34" s="135">
        <v>1.1264037000000001E-2</v>
      </c>
      <c r="AC34" s="135">
        <v>1.14359E-5</v>
      </c>
      <c r="AD34" s="135">
        <v>3.1356500000000002E-3</v>
      </c>
      <c r="AE34" s="136"/>
      <c r="AF34" s="137">
        <v>4601</v>
      </c>
      <c r="AG34" s="137">
        <v>18.445</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391</v>
      </c>
      <c r="J35" s="135" t="s">
        <v>391</v>
      </c>
      <c r="K35" s="135" t="s">
        <v>391</v>
      </c>
      <c r="L35" s="135" t="s">
        <v>391</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0.43010000000000004</v>
      </c>
      <c r="F36" s="135">
        <v>0.74</v>
      </c>
      <c r="G36" s="135">
        <v>9.0000000000000011E-3</v>
      </c>
      <c r="H36" s="135" t="s">
        <v>396</v>
      </c>
      <c r="I36" s="135" t="s">
        <v>391</v>
      </c>
      <c r="J36" s="135" t="s">
        <v>391</v>
      </c>
      <c r="K36" s="135" t="s">
        <v>391</v>
      </c>
      <c r="L36" s="135" t="s">
        <v>391</v>
      </c>
      <c r="M36" s="135">
        <v>2.3325999999999998</v>
      </c>
      <c r="N36" s="135">
        <v>6.4999999999999997E-4</v>
      </c>
      <c r="O36" s="135">
        <v>5.0000000000000002E-5</v>
      </c>
      <c r="P36" s="135">
        <v>1.4999999999999999E-4</v>
      </c>
      <c r="Q36" s="135">
        <v>2.0000000000000001E-4</v>
      </c>
      <c r="R36" s="135">
        <v>2.5000000000000001E-4</v>
      </c>
      <c r="S36" s="135">
        <v>1E-3</v>
      </c>
      <c r="T36" s="135">
        <v>5.0000000000000001E-3</v>
      </c>
      <c r="U36" s="135">
        <v>5.0000000000000002E-5</v>
      </c>
      <c r="V36" s="135">
        <v>6.0000000000000001E-3</v>
      </c>
      <c r="W36" s="135">
        <v>6.4999999999999997E-4</v>
      </c>
      <c r="X36" s="135">
        <v>1.0000000000000001E-5</v>
      </c>
      <c r="Y36" s="135">
        <v>5.0000000000000002E-5</v>
      </c>
      <c r="Z36" s="135">
        <v>5.0000000000000002E-5</v>
      </c>
      <c r="AA36" s="135">
        <v>5.0000000000000004E-6</v>
      </c>
      <c r="AB36" s="135">
        <v>1.15E-4</v>
      </c>
      <c r="AC36" s="135">
        <v>4.0000000000000002E-4</v>
      </c>
      <c r="AD36" s="135">
        <v>1.9000000000000001E-4</v>
      </c>
      <c r="AE36" s="136"/>
      <c r="AF36" s="137">
        <v>383</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0.19047600000000001</v>
      </c>
      <c r="F37" s="135">
        <v>5.9201999999999998E-2</v>
      </c>
      <c r="G37" s="135">
        <v>1.7245800000000001E-3</v>
      </c>
      <c r="H37" s="135" t="s">
        <v>396</v>
      </c>
      <c r="I37" s="135" t="s">
        <v>391</v>
      </c>
      <c r="J37" s="135" t="s">
        <v>391</v>
      </c>
      <c r="K37" s="135" t="s">
        <v>391</v>
      </c>
      <c r="L37" s="135" t="s">
        <v>391</v>
      </c>
      <c r="M37" s="135">
        <v>7.4646000000000004E-2</v>
      </c>
      <c r="N37" s="135">
        <v>2.8314E-5</v>
      </c>
      <c r="O37" s="135">
        <v>2.3166E-6</v>
      </c>
      <c r="P37" s="135">
        <v>1.38996E-3</v>
      </c>
      <c r="Q37" s="135">
        <v>2.5740000000000002E-4</v>
      </c>
      <c r="R37" s="135">
        <v>3.3461999999999999E-5</v>
      </c>
      <c r="S37" s="135">
        <v>6.6924000000000005E-6</v>
      </c>
      <c r="T37" s="135">
        <v>3.3461999999999999E-5</v>
      </c>
      <c r="U37" s="135">
        <v>1.4929200000000001E-4</v>
      </c>
      <c r="V37" s="135">
        <v>1.8790199999999999E-3</v>
      </c>
      <c r="W37" s="135">
        <v>1.33848E-3</v>
      </c>
      <c r="X37" s="135">
        <v>1.8532799999999999E-3</v>
      </c>
      <c r="Y37" s="135">
        <v>7.4645999999999992E-3</v>
      </c>
      <c r="Z37" s="135">
        <v>2.8314E-3</v>
      </c>
      <c r="AA37" s="135">
        <v>2.77992E-3</v>
      </c>
      <c r="AB37" s="135">
        <v>1.4929199999999998E-2</v>
      </c>
      <c r="AC37" s="135" t="s">
        <v>392</v>
      </c>
      <c r="AD37" s="135" t="s">
        <v>392</v>
      </c>
      <c r="AE37" s="136"/>
      <c r="AF37" s="137" t="s">
        <v>394</v>
      </c>
      <c r="AG37" s="137" t="s">
        <v>394</v>
      </c>
      <c r="AH37" s="137">
        <v>2574</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391</v>
      </c>
      <c r="J38" s="135" t="s">
        <v>391</v>
      </c>
      <c r="K38" s="135" t="s">
        <v>391</v>
      </c>
      <c r="L38" s="135" t="s">
        <v>391</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6.0497533250000002</v>
      </c>
      <c r="F39" s="135">
        <v>2.3366375980999998</v>
      </c>
      <c r="G39" s="135">
        <v>28.311292338156711</v>
      </c>
      <c r="H39" s="135">
        <v>8.9872999999999995E-2</v>
      </c>
      <c r="I39" s="135" t="s">
        <v>391</v>
      </c>
      <c r="J39" s="135" t="s">
        <v>391</v>
      </c>
      <c r="K39" s="135" t="s">
        <v>391</v>
      </c>
      <c r="L39" s="135" t="s">
        <v>391</v>
      </c>
      <c r="M39" s="135">
        <v>10.0385623835</v>
      </c>
      <c r="N39" s="135">
        <v>1.1308420880184999</v>
      </c>
      <c r="O39" s="135">
        <v>4.617857796515E-2</v>
      </c>
      <c r="P39" s="135">
        <v>6.5343114150000006E-2</v>
      </c>
      <c r="Q39" s="135">
        <v>3.7403536349999995E-2</v>
      </c>
      <c r="R39" s="135">
        <v>0.22101812338550003</v>
      </c>
      <c r="S39" s="135">
        <v>0.16594385427709998</v>
      </c>
      <c r="T39" s="135">
        <v>0.88432812238549985</v>
      </c>
      <c r="U39" s="135">
        <v>1.7515958243E-2</v>
      </c>
      <c r="V39" s="135">
        <v>2.8965714739550004</v>
      </c>
      <c r="W39" s="135">
        <v>1.8362126614199998</v>
      </c>
      <c r="X39" s="135">
        <v>0.36894432685212003</v>
      </c>
      <c r="Y39" s="135">
        <v>0.48516857453215001</v>
      </c>
      <c r="Z39" s="135">
        <v>0.19169822488184995</v>
      </c>
      <c r="AA39" s="135">
        <v>0.14988246083817999</v>
      </c>
      <c r="AB39" s="135">
        <v>1.1956935871043</v>
      </c>
      <c r="AC39" s="135">
        <v>1.8214649239999998E-2</v>
      </c>
      <c r="AD39" s="135">
        <v>1.2877268917719999</v>
      </c>
      <c r="AE39" s="136"/>
      <c r="AF39" s="137">
        <v>7137.4</v>
      </c>
      <c r="AG39" s="137">
        <v>7574.0020000000004</v>
      </c>
      <c r="AH39" s="137">
        <v>34345.183499999999</v>
      </c>
      <c r="AI39" s="137">
        <v>2429</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391</v>
      </c>
      <c r="J40" s="135" t="s">
        <v>391</v>
      </c>
      <c r="K40" s="135" t="s">
        <v>391</v>
      </c>
      <c r="L40" s="135" t="s">
        <v>391</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15.164870950099999</v>
      </c>
      <c r="F41" s="135">
        <v>26.013390930299998</v>
      </c>
      <c r="G41" s="135">
        <v>152.26579530610675</v>
      </c>
      <c r="H41" s="135">
        <v>1.7697491438999999</v>
      </c>
      <c r="I41" s="135" t="s">
        <v>391</v>
      </c>
      <c r="J41" s="135" t="s">
        <v>391</v>
      </c>
      <c r="K41" s="135" t="s">
        <v>391</v>
      </c>
      <c r="L41" s="135" t="s">
        <v>391</v>
      </c>
      <c r="M41" s="135">
        <v>315.66511449015002</v>
      </c>
      <c r="N41" s="135">
        <v>7.9000718428500001</v>
      </c>
      <c r="O41" s="135">
        <v>0.41815228687500006</v>
      </c>
      <c r="P41" s="135">
        <v>0.27695817345000001</v>
      </c>
      <c r="Q41" s="135">
        <v>0.18463482407499998</v>
      </c>
      <c r="R41" s="135">
        <v>1.1484351652139999</v>
      </c>
      <c r="S41" s="135">
        <v>1.3130516687964</v>
      </c>
      <c r="T41" s="135">
        <v>0.77305267048899995</v>
      </c>
      <c r="U41" s="135">
        <v>0.1013327009</v>
      </c>
      <c r="V41" s="135">
        <v>24.132734670849999</v>
      </c>
      <c r="W41" s="135">
        <v>46.437774024999996</v>
      </c>
      <c r="X41" s="135">
        <v>14.495847741184001</v>
      </c>
      <c r="Y41" s="135">
        <v>15.984171035775999</v>
      </c>
      <c r="Z41" s="135">
        <v>6.1831356107760005</v>
      </c>
      <c r="AA41" s="135">
        <v>6.1472127297759993</v>
      </c>
      <c r="AB41" s="135">
        <v>42.810367117512001</v>
      </c>
      <c r="AC41" s="135">
        <v>0.14919296405999999</v>
      </c>
      <c r="AD41" s="135">
        <v>7.4617120299999993</v>
      </c>
      <c r="AE41" s="136"/>
      <c r="AF41" s="137">
        <v>40704</v>
      </c>
      <c r="AG41" s="137">
        <v>43883.813000000002</v>
      </c>
      <c r="AH41" s="137">
        <v>107065.90000000001</v>
      </c>
      <c r="AI41" s="137">
        <v>24397</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3.0000000000000001E-3</v>
      </c>
      <c r="H42" s="135">
        <v>2.0999999999999999E-5</v>
      </c>
      <c r="I42" s="135" t="s">
        <v>391</v>
      </c>
      <c r="J42" s="135" t="s">
        <v>391</v>
      </c>
      <c r="K42" s="135" t="s">
        <v>391</v>
      </c>
      <c r="L42" s="135" t="s">
        <v>391</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1.2519650804048137</v>
      </c>
      <c r="F43" s="135">
        <v>0.7595652708395304</v>
      </c>
      <c r="G43" s="135">
        <v>5.3577867882885597</v>
      </c>
      <c r="H43" s="135">
        <v>6.0273E-2</v>
      </c>
      <c r="I43" s="135" t="s">
        <v>391</v>
      </c>
      <c r="J43" s="135" t="s">
        <v>391</v>
      </c>
      <c r="K43" s="135" t="s">
        <v>391</v>
      </c>
      <c r="L43" s="135" t="s">
        <v>391</v>
      </c>
      <c r="M43" s="135">
        <v>2.4879523190838158</v>
      </c>
      <c r="N43" s="135">
        <v>0.23837415981581211</v>
      </c>
      <c r="O43" s="135">
        <v>2.385987205529648E-2</v>
      </c>
      <c r="P43" s="135">
        <v>1.2293143930197653E-2</v>
      </c>
      <c r="Q43" s="135">
        <v>7.0425866509882581E-3</v>
      </c>
      <c r="R43" s="135">
        <v>7.1759596219765159E-2</v>
      </c>
      <c r="S43" s="135">
        <v>3.8281785345929548E-2</v>
      </c>
      <c r="T43" s="135">
        <v>0.22008013294706447</v>
      </c>
      <c r="U43" s="135">
        <v>3.7123185301976519E-3</v>
      </c>
      <c r="V43" s="135">
        <v>1.1375194574355774</v>
      </c>
      <c r="W43" s="135">
        <v>0.45023615781185911</v>
      </c>
      <c r="X43" s="135">
        <v>7.7955884668073752E-2</v>
      </c>
      <c r="Y43" s="135">
        <v>0.10592095823952966</v>
      </c>
      <c r="Z43" s="135">
        <v>4.0270343819013357E-2</v>
      </c>
      <c r="AA43" s="135">
        <v>3.1594162809952968E-2</v>
      </c>
      <c r="AB43" s="135">
        <v>0.25574134953656974</v>
      </c>
      <c r="AC43" s="135">
        <v>9.3356736864348318E-3</v>
      </c>
      <c r="AD43" s="135">
        <v>0.23047276710368927</v>
      </c>
      <c r="AE43" s="136"/>
      <c r="AF43" s="137">
        <v>1734.105301976515</v>
      </c>
      <c r="AG43" s="137">
        <v>1355.146</v>
      </c>
      <c r="AH43" s="137">
        <v>5018.4000000000005</v>
      </c>
      <c r="AI43" s="137">
        <v>1629</v>
      </c>
      <c r="AJ43" s="137" t="s">
        <v>394</v>
      </c>
      <c r="AK43" s="137" t="s">
        <v>392</v>
      </c>
      <c r="AL43" s="137" t="s">
        <v>49</v>
      </c>
    </row>
    <row r="44" spans="1:38" s="2" customFormat="1" ht="26.25" customHeight="1" thickBot="1" x14ac:dyDescent="0.25">
      <c r="A44" s="62" t="s">
        <v>70</v>
      </c>
      <c r="B44" s="62" t="s">
        <v>111</v>
      </c>
      <c r="C44" s="63" t="s">
        <v>112</v>
      </c>
      <c r="D44" s="64"/>
      <c r="E44" s="135">
        <v>11.411212499940156</v>
      </c>
      <c r="F44" s="135">
        <v>2.0295544485337884</v>
      </c>
      <c r="G44" s="135">
        <v>0.3204719697214764</v>
      </c>
      <c r="H44" s="135">
        <v>2.301975757771811E-3</v>
      </c>
      <c r="I44" s="135" t="s">
        <v>391</v>
      </c>
      <c r="J44" s="135" t="s">
        <v>391</v>
      </c>
      <c r="K44" s="135" t="s">
        <v>391</v>
      </c>
      <c r="L44" s="135" t="s">
        <v>391</v>
      </c>
      <c r="M44" s="135">
        <v>5.5131223736728883</v>
      </c>
      <c r="N44" s="135">
        <v>0.11024235758418788</v>
      </c>
      <c r="O44" s="135">
        <v>3.2047196972147642E-3</v>
      </c>
      <c r="P44" s="135">
        <v>1.3780294698023485E-3</v>
      </c>
      <c r="Q44" s="135">
        <v>6.8901473490117424E-3</v>
      </c>
      <c r="R44" s="135">
        <v>1.602359848607382E-2</v>
      </c>
      <c r="S44" s="135">
        <v>0.54480234852650988</v>
      </c>
      <c r="T44" s="135">
        <v>2.2433037880503347E-2</v>
      </c>
      <c r="U44" s="135">
        <v>3.2047196972147642E-3</v>
      </c>
      <c r="V44" s="135">
        <v>0.32047196972147635</v>
      </c>
      <c r="W44" s="135" t="s">
        <v>392</v>
      </c>
      <c r="X44" s="135">
        <v>9.6141590916442917E-3</v>
      </c>
      <c r="Y44" s="135">
        <v>1.602359848607382E-2</v>
      </c>
      <c r="Z44" s="135" t="s">
        <v>392</v>
      </c>
      <c r="AA44" s="135" t="s">
        <v>392</v>
      </c>
      <c r="AB44" s="135">
        <v>2.5637757577718114E-2</v>
      </c>
      <c r="AC44" s="135" t="s">
        <v>392</v>
      </c>
      <c r="AD44" s="135" t="s">
        <v>392</v>
      </c>
      <c r="AE44" s="136"/>
      <c r="AF44" s="137">
        <v>13780.294698023485</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391</v>
      </c>
      <c r="J45" s="135" t="s">
        <v>391</v>
      </c>
      <c r="K45" s="135" t="s">
        <v>391</v>
      </c>
      <c r="L45" s="135" t="s">
        <v>391</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391</v>
      </c>
      <c r="J46" s="135" t="s">
        <v>391</v>
      </c>
      <c r="K46" s="135" t="s">
        <v>391</v>
      </c>
      <c r="L46" s="135" t="s">
        <v>391</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t="s">
        <v>391</v>
      </c>
      <c r="J47" s="135" t="s">
        <v>391</v>
      </c>
      <c r="K47" s="135" t="s">
        <v>391</v>
      </c>
      <c r="L47" s="135" t="s">
        <v>391</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0.87880210526315794</v>
      </c>
      <c r="G48" s="135" t="s">
        <v>392</v>
      </c>
      <c r="H48" s="135" t="s">
        <v>392</v>
      </c>
      <c r="I48" s="135" t="s">
        <v>391</v>
      </c>
      <c r="J48" s="135" t="s">
        <v>391</v>
      </c>
      <c r="K48" s="135" t="s">
        <v>391</v>
      </c>
      <c r="L48" s="135" t="s">
        <v>391</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14.61</v>
      </c>
      <c r="AL48" s="137" t="s">
        <v>397</v>
      </c>
    </row>
    <row r="49" spans="1:38" s="2" customFormat="1" ht="26.25" customHeight="1" thickBot="1" x14ac:dyDescent="0.25">
      <c r="A49" s="62" t="s">
        <v>119</v>
      </c>
      <c r="B49" s="62" t="s">
        <v>122</v>
      </c>
      <c r="C49" s="63" t="s">
        <v>123</v>
      </c>
      <c r="D49" s="64"/>
      <c r="E49" s="135">
        <v>8.0639999999999998E-4</v>
      </c>
      <c r="F49" s="135">
        <v>6.8992000000000003E-3</v>
      </c>
      <c r="G49" s="135">
        <v>7.1680000000000008E-4</v>
      </c>
      <c r="H49" s="135">
        <v>3.3151999999999999E-3</v>
      </c>
      <c r="I49" s="135" t="s">
        <v>391</v>
      </c>
      <c r="J49" s="135" t="s">
        <v>391</v>
      </c>
      <c r="K49" s="135" t="s">
        <v>391</v>
      </c>
      <c r="L49" s="135" t="s">
        <v>391</v>
      </c>
      <c r="M49" s="135">
        <v>0.41216000000000003</v>
      </c>
      <c r="N49" s="135">
        <v>0.34048</v>
      </c>
      <c r="O49" s="135">
        <v>6.2719999999999998E-3</v>
      </c>
      <c r="P49" s="135">
        <v>1.0752000000000001E-2</v>
      </c>
      <c r="Q49" s="135">
        <v>1.1647999999999999E-2</v>
      </c>
      <c r="R49" s="135">
        <v>0.15232000000000001</v>
      </c>
      <c r="S49" s="135">
        <v>4.3008000000000005E-2</v>
      </c>
      <c r="T49" s="135">
        <v>0.10751999999999999</v>
      </c>
      <c r="U49" s="135">
        <v>1.4336E-2</v>
      </c>
      <c r="V49" s="135">
        <v>0.19712000000000002</v>
      </c>
      <c r="W49" s="135">
        <v>2.6880000000000002</v>
      </c>
      <c r="X49" s="135">
        <v>0.14336000000000002</v>
      </c>
      <c r="Y49" s="135">
        <v>0.1792</v>
      </c>
      <c r="Z49" s="135">
        <v>8.9599999999999999E-2</v>
      </c>
      <c r="AA49" s="135">
        <v>6.2720000000000012E-2</v>
      </c>
      <c r="AB49" s="135">
        <v>0.47488000000000002</v>
      </c>
      <c r="AC49" s="135" t="s">
        <v>392</v>
      </c>
      <c r="AD49" s="135" t="s">
        <v>392</v>
      </c>
      <c r="AE49" s="136"/>
      <c r="AF49" s="137" t="s">
        <v>392</v>
      </c>
      <c r="AG49" s="137" t="s">
        <v>392</v>
      </c>
      <c r="AH49" s="137" t="s">
        <v>392</v>
      </c>
      <c r="AI49" s="137" t="s">
        <v>392</v>
      </c>
      <c r="AJ49" s="137" t="s">
        <v>392</v>
      </c>
      <c r="AK49" s="137">
        <v>0.89600000000000002</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391</v>
      </c>
      <c r="J50" s="135" t="s">
        <v>391</v>
      </c>
      <c r="K50" s="135" t="s">
        <v>391</v>
      </c>
      <c r="L50" s="135" t="s">
        <v>391</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0.16540000000000002</v>
      </c>
      <c r="G51" s="135" t="s">
        <v>392</v>
      </c>
      <c r="H51" s="135" t="s">
        <v>392</v>
      </c>
      <c r="I51" s="135" t="s">
        <v>391</v>
      </c>
      <c r="J51" s="135" t="s">
        <v>391</v>
      </c>
      <c r="K51" s="135" t="s">
        <v>391</v>
      </c>
      <c r="L51" s="135" t="s">
        <v>391</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1.6539999999999999</v>
      </c>
      <c r="AL51" s="137" t="s">
        <v>399</v>
      </c>
    </row>
    <row r="52" spans="1:38" s="2" customFormat="1" ht="26.25" customHeight="1" thickBot="1" x14ac:dyDescent="0.25">
      <c r="A52" s="62" t="s">
        <v>119</v>
      </c>
      <c r="B52" s="66" t="s">
        <v>128</v>
      </c>
      <c r="C52" s="68" t="s">
        <v>363</v>
      </c>
      <c r="D52" s="65"/>
      <c r="E52" s="135">
        <v>0.26265064070211763</v>
      </c>
      <c r="F52" s="135">
        <v>1.5434000000000001</v>
      </c>
      <c r="G52" s="135">
        <v>4.2953921652935776</v>
      </c>
      <c r="H52" s="135">
        <v>8.4887000000000001E-3</v>
      </c>
      <c r="I52" s="135" t="s">
        <v>391</v>
      </c>
      <c r="J52" s="135" t="s">
        <v>391</v>
      </c>
      <c r="K52" s="135" t="s">
        <v>391</v>
      </c>
      <c r="L52" s="135" t="s">
        <v>391</v>
      </c>
      <c r="M52" s="135">
        <v>0.1527867229560762</v>
      </c>
      <c r="N52" s="135">
        <v>3.9356700000000001E-2</v>
      </c>
      <c r="O52" s="135">
        <v>3.9356700000000001E-2</v>
      </c>
      <c r="P52" s="135">
        <v>3.9356700000000001E-2</v>
      </c>
      <c r="Q52" s="135">
        <v>3.9356700000000001E-2</v>
      </c>
      <c r="R52" s="135">
        <v>3.9356700000000001E-2</v>
      </c>
      <c r="S52" s="135">
        <v>3.9356700000000001E-2</v>
      </c>
      <c r="T52" s="135">
        <v>3.9356700000000001E-2</v>
      </c>
      <c r="U52" s="135">
        <v>3.9356700000000001E-2</v>
      </c>
      <c r="V52" s="135">
        <v>3.9356700000000001E-2</v>
      </c>
      <c r="W52" s="135">
        <v>4.3986899999999995E-2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7.7169999999999996</v>
      </c>
      <c r="AL52" s="137" t="s">
        <v>400</v>
      </c>
    </row>
    <row r="53" spans="1:38" s="2" customFormat="1" ht="26.25" customHeight="1" thickBot="1" x14ac:dyDescent="0.25">
      <c r="A53" s="62" t="s">
        <v>119</v>
      </c>
      <c r="B53" s="66" t="s">
        <v>129</v>
      </c>
      <c r="C53" s="68" t="s">
        <v>130</v>
      </c>
      <c r="D53" s="65"/>
      <c r="E53" s="135" t="s">
        <v>392</v>
      </c>
      <c r="F53" s="135">
        <v>2.976</v>
      </c>
      <c r="G53" s="135" t="s">
        <v>392</v>
      </c>
      <c r="H53" s="135" t="s">
        <v>392</v>
      </c>
      <c r="I53" s="135" t="s">
        <v>391</v>
      </c>
      <c r="J53" s="135" t="s">
        <v>391</v>
      </c>
      <c r="K53" s="135" t="s">
        <v>391</v>
      </c>
      <c r="L53" s="135" t="s">
        <v>391</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1.488</v>
      </c>
      <c r="AL53" s="137" t="s">
        <v>401</v>
      </c>
    </row>
    <row r="54" spans="1:38" s="2" customFormat="1" ht="37.5" customHeight="1" thickBot="1" x14ac:dyDescent="0.25">
      <c r="A54" s="62" t="s">
        <v>119</v>
      </c>
      <c r="B54" s="66" t="s">
        <v>131</v>
      </c>
      <c r="C54" s="68" t="s">
        <v>132</v>
      </c>
      <c r="D54" s="65"/>
      <c r="E54" s="135" t="s">
        <v>392</v>
      </c>
      <c r="F54" s="135">
        <v>0.50419999999999998</v>
      </c>
      <c r="G54" s="135" t="s">
        <v>392</v>
      </c>
      <c r="H54" s="135" t="s">
        <v>392</v>
      </c>
      <c r="I54" s="135" t="s">
        <v>391</v>
      </c>
      <c r="J54" s="135" t="s">
        <v>391</v>
      </c>
      <c r="K54" s="135" t="s">
        <v>391</v>
      </c>
      <c r="L54" s="135" t="s">
        <v>391</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5042</v>
      </c>
      <c r="AL54" s="137" t="s">
        <v>402</v>
      </c>
    </row>
    <row r="55" spans="1:38" s="2" customFormat="1" ht="26.25" customHeight="1" thickBot="1" x14ac:dyDescent="0.25">
      <c r="A55" s="62" t="s">
        <v>119</v>
      </c>
      <c r="B55" s="66" t="s">
        <v>133</v>
      </c>
      <c r="C55" s="68" t="s">
        <v>134</v>
      </c>
      <c r="D55" s="65"/>
      <c r="E55" s="135">
        <v>4.0582216621509702E-2</v>
      </c>
      <c r="F55" s="135">
        <v>4.1615995901770564E-2</v>
      </c>
      <c r="G55" s="135">
        <v>0.68299885057471255</v>
      </c>
      <c r="H55" s="135" t="s">
        <v>392</v>
      </c>
      <c r="I55" s="135" t="s">
        <v>391</v>
      </c>
      <c r="J55" s="135" t="s">
        <v>391</v>
      </c>
      <c r="K55" s="135" t="s">
        <v>391</v>
      </c>
      <c r="L55" s="135" t="s">
        <v>391</v>
      </c>
      <c r="M55" s="135">
        <v>0.18382612144809712</v>
      </c>
      <c r="N55" s="135">
        <v>6.6208825891148654E-2</v>
      </c>
      <c r="O55" s="135">
        <v>0.26693720230356155</v>
      </c>
      <c r="P55" s="135">
        <v>6.2622707028956684E-2</v>
      </c>
      <c r="Q55" s="135">
        <v>5.0669747187458848E-2</v>
      </c>
      <c r="R55" s="135">
        <v>2.2286809475610996E-2</v>
      </c>
      <c r="S55" s="135">
        <v>2.3703042177709962E-2</v>
      </c>
      <c r="T55" s="135">
        <v>0.50959976225428738</v>
      </c>
      <c r="U55" s="135">
        <v>6.8796482001245701E-3</v>
      </c>
      <c r="V55" s="135">
        <v>6.9102588241094365</v>
      </c>
      <c r="W55" s="135" t="s">
        <v>392</v>
      </c>
      <c r="X55" s="135">
        <v>5.0507391023332989E-7</v>
      </c>
      <c r="Y55" s="135">
        <v>8.5937948905372551E-7</v>
      </c>
      <c r="Z55" s="135">
        <v>4.7492024395074308E-7</v>
      </c>
      <c r="AA55" s="135">
        <v>4.7492024395074308E-7</v>
      </c>
      <c r="AB55" s="135">
        <v>2.3142938871885415E-6</v>
      </c>
      <c r="AC55" s="135" t="s">
        <v>392</v>
      </c>
      <c r="AD55" s="135" t="s">
        <v>392</v>
      </c>
      <c r="AE55" s="136"/>
      <c r="AF55" s="137" t="s">
        <v>392</v>
      </c>
      <c r="AG55" s="137" t="s">
        <v>392</v>
      </c>
      <c r="AH55" s="137" t="s">
        <v>392</v>
      </c>
      <c r="AI55" s="137" t="s">
        <v>392</v>
      </c>
      <c r="AJ55" s="137" t="s">
        <v>392</v>
      </c>
      <c r="AK55" s="137">
        <v>1.964367816091954</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391</v>
      </c>
      <c r="J56" s="135" t="s">
        <v>391</v>
      </c>
      <c r="K56" s="135" t="s">
        <v>391</v>
      </c>
      <c r="L56" s="135" t="s">
        <v>391</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t="s">
        <v>391</v>
      </c>
      <c r="J57" s="135" t="s">
        <v>391</v>
      </c>
      <c r="K57" s="135" t="s">
        <v>391</v>
      </c>
      <c r="L57" s="135" t="s">
        <v>391</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2521.3159999999998</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t="s">
        <v>391</v>
      </c>
      <c r="J58" s="135" t="s">
        <v>391</v>
      </c>
      <c r="K58" s="135" t="s">
        <v>391</v>
      </c>
      <c r="L58" s="135" t="s">
        <v>391</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476</v>
      </c>
      <c r="AL58" s="137" t="s">
        <v>407</v>
      </c>
    </row>
    <row r="59" spans="1:38" s="2" customFormat="1" ht="26.25" customHeight="1" thickBot="1" x14ac:dyDescent="0.25">
      <c r="A59" s="62" t="s">
        <v>53</v>
      </c>
      <c r="B59" s="70" t="s">
        <v>141</v>
      </c>
      <c r="C59" s="63" t="s">
        <v>373</v>
      </c>
      <c r="D59" s="64"/>
      <c r="E59" s="135" t="s">
        <v>393</v>
      </c>
      <c r="F59" s="135">
        <v>5.2959750000000005E-3</v>
      </c>
      <c r="G59" s="135" t="s">
        <v>393</v>
      </c>
      <c r="H59" s="135">
        <v>1.4828730000000002E-2</v>
      </c>
      <c r="I59" s="135" t="s">
        <v>391</v>
      </c>
      <c r="J59" s="135" t="s">
        <v>391</v>
      </c>
      <c r="K59" s="135" t="s">
        <v>391</v>
      </c>
      <c r="L59" s="135" t="s">
        <v>391</v>
      </c>
      <c r="M59" s="135" t="s">
        <v>393</v>
      </c>
      <c r="N59" s="135">
        <v>0.43367689999999998</v>
      </c>
      <c r="O59" s="135">
        <v>3.4520585999999999E-2</v>
      </c>
      <c r="P59" s="135">
        <v>9.0589500000000009E-4</v>
      </c>
      <c r="Q59" s="135">
        <v>5.2912430000000003E-2</v>
      </c>
      <c r="R59" s="135">
        <v>6.2068150000000002E-2</v>
      </c>
      <c r="S59" s="135">
        <v>2.1137550000000001E-3</v>
      </c>
      <c r="T59" s="135">
        <v>0.20404485</v>
      </c>
      <c r="U59" s="135">
        <v>0.20429520000000001</v>
      </c>
      <c r="V59" s="135">
        <v>0.11172704999999999</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363.65694999999994</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t="s">
        <v>391</v>
      </c>
      <c r="J60" s="135" t="s">
        <v>391</v>
      </c>
      <c r="K60" s="135" t="s">
        <v>391</v>
      </c>
      <c r="L60" s="135" t="s">
        <v>391</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t="s">
        <v>396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t="s">
        <v>391</v>
      </c>
      <c r="J61" s="135" t="s">
        <v>391</v>
      </c>
      <c r="K61" s="135" t="s">
        <v>391</v>
      </c>
      <c r="L61" s="135" t="s">
        <v>391</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0</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391</v>
      </c>
      <c r="J62" s="135" t="s">
        <v>391</v>
      </c>
      <c r="K62" s="135" t="s">
        <v>391</v>
      </c>
      <c r="L62" s="135" t="s">
        <v>391</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391</v>
      </c>
      <c r="J63" s="135" t="s">
        <v>391</v>
      </c>
      <c r="K63" s="135" t="s">
        <v>391</v>
      </c>
      <c r="L63" s="135" t="s">
        <v>391</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0.27388109873302752</v>
      </c>
      <c r="F64" s="135">
        <v>2.6211851100000003E-2</v>
      </c>
      <c r="G64" s="135">
        <v>1.1150772008082647E-3</v>
      </c>
      <c r="H64" s="135">
        <v>1.3181319780502684E-2</v>
      </c>
      <c r="I64" s="135" t="s">
        <v>391</v>
      </c>
      <c r="J64" s="135" t="s">
        <v>391</v>
      </c>
      <c r="K64" s="135" t="s">
        <v>391</v>
      </c>
      <c r="L64" s="135" t="s">
        <v>391</v>
      </c>
      <c r="M64" s="135">
        <v>0.46479538463412606</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291.24279000000001</v>
      </c>
      <c r="AL64" s="137" t="s">
        <v>412</v>
      </c>
    </row>
    <row r="65" spans="1:38" s="2" customFormat="1" ht="26.25" customHeight="1" thickBot="1" x14ac:dyDescent="0.25">
      <c r="A65" s="62" t="s">
        <v>53</v>
      </c>
      <c r="B65" s="66" t="s">
        <v>152</v>
      </c>
      <c r="C65" s="63" t="s">
        <v>153</v>
      </c>
      <c r="D65" s="64"/>
      <c r="E65" s="135">
        <v>3.10337</v>
      </c>
      <c r="F65" s="135" t="s">
        <v>392</v>
      </c>
      <c r="G65" s="135" t="s">
        <v>392</v>
      </c>
      <c r="H65" s="135">
        <v>7.2575410818653138E-2</v>
      </c>
      <c r="I65" s="135" t="s">
        <v>391</v>
      </c>
      <c r="J65" s="135" t="s">
        <v>391</v>
      </c>
      <c r="K65" s="135" t="s">
        <v>391</v>
      </c>
      <c r="L65" s="135" t="s">
        <v>391</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310.33699999999999</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391</v>
      </c>
      <c r="J66" s="135" t="s">
        <v>391</v>
      </c>
      <c r="K66" s="135" t="s">
        <v>391</v>
      </c>
      <c r="L66" s="135" t="s">
        <v>391</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391</v>
      </c>
      <c r="J67" s="135" t="s">
        <v>391</v>
      </c>
      <c r="K67" s="135" t="s">
        <v>391</v>
      </c>
      <c r="L67" s="135" t="s">
        <v>391</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391</v>
      </c>
      <c r="J68" s="135" t="s">
        <v>391</v>
      </c>
      <c r="K68" s="135" t="s">
        <v>391</v>
      </c>
      <c r="L68" s="135" t="s">
        <v>391</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391</v>
      </c>
      <c r="J69" s="135" t="s">
        <v>391</v>
      </c>
      <c r="K69" s="135" t="s">
        <v>391</v>
      </c>
      <c r="L69" s="135" t="s">
        <v>391</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0.41710057995661098</v>
      </c>
      <c r="F70" s="135">
        <v>2.4008805566247648</v>
      </c>
      <c r="G70" s="135">
        <v>1.1624640364176313</v>
      </c>
      <c r="H70" s="135">
        <v>0.98610823086700494</v>
      </c>
      <c r="I70" s="135" t="s">
        <v>391</v>
      </c>
      <c r="J70" s="135" t="s">
        <v>391</v>
      </c>
      <c r="K70" s="135" t="s">
        <v>391</v>
      </c>
      <c r="L70" s="135" t="s">
        <v>391</v>
      </c>
      <c r="M70" s="135">
        <v>0.18897153528775215</v>
      </c>
      <c r="N70" s="135" t="s">
        <v>394</v>
      </c>
      <c r="O70" s="135" t="s">
        <v>394</v>
      </c>
      <c r="P70" s="135">
        <v>0.65570399999999995</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2081.3202682526535</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391</v>
      </c>
      <c r="J71" s="135" t="s">
        <v>391</v>
      </c>
      <c r="K71" s="135" t="s">
        <v>391</v>
      </c>
      <c r="L71" s="135" t="s">
        <v>391</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0.26295000000000002</v>
      </c>
      <c r="G72" s="135" t="s">
        <v>393</v>
      </c>
      <c r="H72" s="135" t="s">
        <v>393</v>
      </c>
      <c r="I72" s="135" t="s">
        <v>391</v>
      </c>
      <c r="J72" s="135" t="s">
        <v>391</v>
      </c>
      <c r="K72" s="135" t="s">
        <v>391</v>
      </c>
      <c r="L72" s="135" t="s">
        <v>391</v>
      </c>
      <c r="M72" s="135" t="s">
        <v>393</v>
      </c>
      <c r="N72" s="135">
        <v>8.633352848155635</v>
      </c>
      <c r="O72" s="135">
        <v>0.13772505925119999</v>
      </c>
      <c r="P72" s="135">
        <v>9.5797730835199976E-2</v>
      </c>
      <c r="Q72" s="135">
        <v>0.70120000000000005</v>
      </c>
      <c r="R72" s="135">
        <v>7.8884999999999996</v>
      </c>
      <c r="S72" s="135">
        <v>0.48787537059234404</v>
      </c>
      <c r="T72" s="135">
        <v>0.24542000000000003</v>
      </c>
      <c r="U72" s="135">
        <v>3.5060000000000001E-2</v>
      </c>
      <c r="V72" s="135">
        <v>7.0119999999999996</v>
      </c>
      <c r="W72" s="135">
        <v>11.819652015392547</v>
      </c>
      <c r="X72" s="135" t="s">
        <v>393</v>
      </c>
      <c r="Y72" s="135" t="s">
        <v>393</v>
      </c>
      <c r="Z72" s="135" t="s">
        <v>393</v>
      </c>
      <c r="AA72" s="135" t="s">
        <v>393</v>
      </c>
      <c r="AB72" s="135">
        <v>0.13881004899962154</v>
      </c>
      <c r="AC72" s="135">
        <v>5.2589999999999998E-2</v>
      </c>
      <c r="AD72" s="135">
        <v>4.3825000000000003</v>
      </c>
      <c r="AE72" s="136"/>
      <c r="AF72" s="137" t="s">
        <v>392</v>
      </c>
      <c r="AG72" s="137" t="s">
        <v>392</v>
      </c>
      <c r="AH72" s="137" t="s">
        <v>392</v>
      </c>
      <c r="AI72" s="137" t="s">
        <v>392</v>
      </c>
      <c r="AJ72" s="137" t="s">
        <v>392</v>
      </c>
      <c r="AK72" s="137">
        <v>1753</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391</v>
      </c>
      <c r="J73" s="135" t="s">
        <v>391</v>
      </c>
      <c r="K73" s="135" t="s">
        <v>391</v>
      </c>
      <c r="L73" s="135" t="s">
        <v>391</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2.7879000000000001E-2</v>
      </c>
      <c r="F74" s="135" t="s">
        <v>393</v>
      </c>
      <c r="G74" s="135">
        <v>0.16727400000000001</v>
      </c>
      <c r="H74" s="135" t="s">
        <v>393</v>
      </c>
      <c r="I74" s="135" t="s">
        <v>391</v>
      </c>
      <c r="J74" s="135" t="s">
        <v>391</v>
      </c>
      <c r="K74" s="135" t="s">
        <v>391</v>
      </c>
      <c r="L74" s="135" t="s">
        <v>391</v>
      </c>
      <c r="M74" s="135">
        <v>3.4012380000000002</v>
      </c>
      <c r="N74" s="135" t="s">
        <v>392</v>
      </c>
      <c r="O74" s="135" t="s">
        <v>392</v>
      </c>
      <c r="P74" s="135" t="s">
        <v>392</v>
      </c>
      <c r="Q74" s="135" t="s">
        <v>392</v>
      </c>
      <c r="R74" s="135" t="s">
        <v>392</v>
      </c>
      <c r="S74" s="135" t="s">
        <v>392</v>
      </c>
      <c r="T74" s="135" t="s">
        <v>392</v>
      </c>
      <c r="U74" s="135" t="s">
        <v>392</v>
      </c>
      <c r="V74" s="135" t="s">
        <v>392</v>
      </c>
      <c r="W74" s="135">
        <v>0.19868837297291617</v>
      </c>
      <c r="X74" s="135">
        <v>3.34548E-2</v>
      </c>
      <c r="Y74" s="135">
        <v>3.34548E-2</v>
      </c>
      <c r="Z74" s="135">
        <v>3.34548E-2</v>
      </c>
      <c r="AA74" s="135">
        <v>4.18185E-3</v>
      </c>
      <c r="AB74" s="135">
        <v>0.10454624999999999</v>
      </c>
      <c r="AC74" s="135">
        <v>475</v>
      </c>
      <c r="AD74" s="135" t="s">
        <v>392</v>
      </c>
      <c r="AE74" s="136"/>
      <c r="AF74" s="137" t="s">
        <v>392</v>
      </c>
      <c r="AG74" s="137" t="s">
        <v>392</v>
      </c>
      <c r="AH74" s="137" t="s">
        <v>392</v>
      </c>
      <c r="AI74" s="137" t="s">
        <v>392</v>
      </c>
      <c r="AJ74" s="137" t="s">
        <v>392</v>
      </c>
      <c r="AK74" s="137">
        <v>95</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391</v>
      </c>
      <c r="J75" s="135" t="s">
        <v>391</v>
      </c>
      <c r="K75" s="135" t="s">
        <v>391</v>
      </c>
      <c r="L75" s="135" t="s">
        <v>391</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391</v>
      </c>
      <c r="J76" s="135" t="s">
        <v>391</v>
      </c>
      <c r="K76" s="135" t="s">
        <v>391</v>
      </c>
      <c r="L76" s="135" t="s">
        <v>391</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8.252042300066092E-4</v>
      </c>
      <c r="H77" s="135" t="s">
        <v>394</v>
      </c>
      <c r="I77" s="135" t="s">
        <v>391</v>
      </c>
      <c r="J77" s="135" t="s">
        <v>391</v>
      </c>
      <c r="K77" s="135" t="s">
        <v>391</v>
      </c>
      <c r="L77" s="135" t="s">
        <v>391</v>
      </c>
      <c r="M77" s="135" t="s">
        <v>393</v>
      </c>
      <c r="N77" s="135">
        <v>1.4028471910112358E-2</v>
      </c>
      <c r="O77" s="135">
        <v>1.9804901520158623E-3</v>
      </c>
      <c r="P77" s="135">
        <v>4.1260211500330464E-3</v>
      </c>
      <c r="Q77" s="135">
        <v>3.9609803040317239E-4</v>
      </c>
      <c r="R77" s="135" t="s">
        <v>392</v>
      </c>
      <c r="S77" s="135" t="s">
        <v>392</v>
      </c>
      <c r="T77" s="135" t="s">
        <v>392</v>
      </c>
      <c r="U77" s="135" t="s">
        <v>392</v>
      </c>
      <c r="V77" s="135">
        <v>3.3008169200264371E-2</v>
      </c>
      <c r="W77" s="135">
        <v>4.1260211500330464E-3</v>
      </c>
      <c r="X77" s="135" t="s">
        <v>392</v>
      </c>
      <c r="Y77" s="135" t="s">
        <v>392</v>
      </c>
      <c r="Z77" s="135" t="s">
        <v>392</v>
      </c>
      <c r="AA77" s="135" t="s">
        <v>392</v>
      </c>
      <c r="AB77" s="135" t="s">
        <v>392</v>
      </c>
      <c r="AC77" s="135" t="s">
        <v>392</v>
      </c>
      <c r="AD77" s="135">
        <v>0.74268380700594827</v>
      </c>
      <c r="AE77" s="136"/>
      <c r="AF77" s="137" t="s">
        <v>392</v>
      </c>
      <c r="AG77" s="137" t="s">
        <v>392</v>
      </c>
      <c r="AH77" s="137" t="s">
        <v>392</v>
      </c>
      <c r="AI77" s="137" t="s">
        <v>392</v>
      </c>
      <c r="AJ77" s="137" t="s">
        <v>392</v>
      </c>
      <c r="AK77" s="137">
        <v>31.825204230006609</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t="s">
        <v>391</v>
      </c>
      <c r="J78" s="135" t="s">
        <v>391</v>
      </c>
      <c r="K78" s="135" t="s">
        <v>391</v>
      </c>
      <c r="L78" s="135" t="s">
        <v>391</v>
      </c>
      <c r="M78" s="135" t="s">
        <v>393</v>
      </c>
      <c r="N78" s="135">
        <v>0.74399999999999999</v>
      </c>
      <c r="O78" s="135">
        <v>7.1300000000000002E-2</v>
      </c>
      <c r="P78" s="135" t="s">
        <v>392</v>
      </c>
      <c r="Q78" s="135">
        <v>6.2E-2</v>
      </c>
      <c r="R78" s="135" t="s">
        <v>392</v>
      </c>
      <c r="S78" s="135">
        <v>0.86799999999999999</v>
      </c>
      <c r="T78" s="135">
        <v>4.0299999999999997E-3</v>
      </c>
      <c r="U78" s="135" t="s">
        <v>392</v>
      </c>
      <c r="V78" s="135" t="s">
        <v>392</v>
      </c>
      <c r="W78" s="135">
        <v>1.55</v>
      </c>
      <c r="X78" s="135" t="s">
        <v>392</v>
      </c>
      <c r="Y78" s="135" t="s">
        <v>392</v>
      </c>
      <c r="Z78" s="135" t="s">
        <v>392</v>
      </c>
      <c r="AA78" s="135" t="s">
        <v>392</v>
      </c>
      <c r="AB78" s="135" t="s">
        <v>392</v>
      </c>
      <c r="AC78" s="135" t="s">
        <v>392</v>
      </c>
      <c r="AD78" s="135">
        <v>1.147E-4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391</v>
      </c>
      <c r="J79" s="135" t="s">
        <v>391</v>
      </c>
      <c r="K79" s="135" t="s">
        <v>391</v>
      </c>
      <c r="L79" s="135" t="s">
        <v>391</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391</v>
      </c>
      <c r="J80" s="135" t="s">
        <v>391</v>
      </c>
      <c r="K80" s="135" t="s">
        <v>391</v>
      </c>
      <c r="L80" s="135" t="s">
        <v>391</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t="s">
        <v>394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391</v>
      </c>
      <c r="J81" s="135" t="s">
        <v>391</v>
      </c>
      <c r="K81" s="135" t="s">
        <v>391</v>
      </c>
      <c r="L81" s="135" t="s">
        <v>391</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8.7704609801042288</v>
      </c>
      <c r="G82" s="135" t="s">
        <v>392</v>
      </c>
      <c r="H82" s="135" t="s">
        <v>392</v>
      </c>
      <c r="I82" s="135" t="s">
        <v>391</v>
      </c>
      <c r="J82" s="135" t="s">
        <v>391</v>
      </c>
      <c r="K82" s="135" t="s">
        <v>391</v>
      </c>
      <c r="L82" s="135" t="s">
        <v>391</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10350</v>
      </c>
      <c r="AL82" s="137" t="s">
        <v>429</v>
      </c>
    </row>
    <row r="83" spans="1:38" s="2" customFormat="1" ht="26.25" customHeight="1" thickBot="1" x14ac:dyDescent="0.25">
      <c r="A83" s="62" t="s">
        <v>53</v>
      </c>
      <c r="B83" s="73" t="s">
        <v>188</v>
      </c>
      <c r="C83" s="74" t="s">
        <v>189</v>
      </c>
      <c r="D83" s="64"/>
      <c r="E83" s="135" t="s">
        <v>392</v>
      </c>
      <c r="F83" s="135">
        <v>3.6799999999999999E-2</v>
      </c>
      <c r="G83" s="135" t="s">
        <v>392</v>
      </c>
      <c r="H83" s="135" t="s">
        <v>392</v>
      </c>
      <c r="I83" s="135" t="s">
        <v>391</v>
      </c>
      <c r="J83" s="135" t="s">
        <v>391</v>
      </c>
      <c r="K83" s="135" t="s">
        <v>391</v>
      </c>
      <c r="L83" s="135" t="s">
        <v>391</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2300</v>
      </c>
      <c r="AL83" s="137" t="s">
        <v>430</v>
      </c>
    </row>
    <row r="84" spans="1:38" s="2" customFormat="1" ht="26.25" customHeight="1" thickBot="1" x14ac:dyDescent="0.25">
      <c r="A84" s="62" t="s">
        <v>53</v>
      </c>
      <c r="B84" s="73" t="s">
        <v>190</v>
      </c>
      <c r="C84" s="74" t="s">
        <v>191</v>
      </c>
      <c r="D84" s="64"/>
      <c r="E84" s="135" t="s">
        <v>392</v>
      </c>
      <c r="F84" s="135" t="s">
        <v>394</v>
      </c>
      <c r="G84" s="135" t="s">
        <v>392</v>
      </c>
      <c r="H84" s="135" t="s">
        <v>392</v>
      </c>
      <c r="I84" s="135" t="s">
        <v>391</v>
      </c>
      <c r="J84" s="135" t="s">
        <v>391</v>
      </c>
      <c r="K84" s="135" t="s">
        <v>391</v>
      </c>
      <c r="L84" s="135" t="s">
        <v>391</v>
      </c>
      <c r="M84" s="135" t="s">
        <v>394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394</v>
      </c>
      <c r="AL84" s="137" t="s">
        <v>431</v>
      </c>
    </row>
    <row r="85" spans="1:38" s="2" customFormat="1" ht="26.25" customHeight="1" thickBot="1" x14ac:dyDescent="0.25">
      <c r="A85" s="62" t="s">
        <v>185</v>
      </c>
      <c r="B85" s="68" t="s">
        <v>192</v>
      </c>
      <c r="C85" s="74" t="s">
        <v>374</v>
      </c>
      <c r="D85" s="64"/>
      <c r="E85" s="135" t="s">
        <v>392</v>
      </c>
      <c r="F85" s="135">
        <v>24.083871599999998</v>
      </c>
      <c r="G85" s="135" t="s">
        <v>392</v>
      </c>
      <c r="H85" s="135" t="s">
        <v>392</v>
      </c>
      <c r="I85" s="135" t="s">
        <v>391</v>
      </c>
      <c r="J85" s="135" t="s">
        <v>391</v>
      </c>
      <c r="K85" s="135" t="s">
        <v>391</v>
      </c>
      <c r="L85" s="135" t="s">
        <v>391</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24.083871599999998</v>
      </c>
      <c r="AL85" s="137" t="s">
        <v>432</v>
      </c>
    </row>
    <row r="86" spans="1:38" s="2" customFormat="1" ht="26.25" customHeight="1" thickBot="1" x14ac:dyDescent="0.25">
      <c r="A86" s="62" t="s">
        <v>185</v>
      </c>
      <c r="B86" s="68" t="s">
        <v>193</v>
      </c>
      <c r="C86" s="72" t="s">
        <v>194</v>
      </c>
      <c r="D86" s="64"/>
      <c r="E86" s="135" t="s">
        <v>394</v>
      </c>
      <c r="F86" s="135">
        <v>0.56738303010170832</v>
      </c>
      <c r="G86" s="135" t="s">
        <v>394</v>
      </c>
      <c r="H86" s="135" t="s">
        <v>394</v>
      </c>
      <c r="I86" s="135" t="s">
        <v>391</v>
      </c>
      <c r="J86" s="135" t="s">
        <v>391</v>
      </c>
      <c r="K86" s="135" t="s">
        <v>391</v>
      </c>
      <c r="L86" s="135" t="s">
        <v>391</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10350</v>
      </c>
      <c r="AL86" s="137" t="s">
        <v>429</v>
      </c>
    </row>
    <row r="87" spans="1:38" s="2" customFormat="1" ht="26.25" customHeight="1" thickBot="1" x14ac:dyDescent="0.25">
      <c r="A87" s="62" t="s">
        <v>185</v>
      </c>
      <c r="B87" s="68" t="s">
        <v>195</v>
      </c>
      <c r="C87" s="72" t="s">
        <v>196</v>
      </c>
      <c r="D87" s="64"/>
      <c r="E87" s="135" t="s">
        <v>392</v>
      </c>
      <c r="F87" s="135">
        <v>4.7469586436636284E-2</v>
      </c>
      <c r="G87" s="135" t="s">
        <v>392</v>
      </c>
      <c r="H87" s="135" t="s">
        <v>392</v>
      </c>
      <c r="I87" s="135" t="s">
        <v>391</v>
      </c>
      <c r="J87" s="135" t="s">
        <v>391</v>
      </c>
      <c r="K87" s="135" t="s">
        <v>391</v>
      </c>
      <c r="L87" s="135" t="s">
        <v>391</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2.3704981400749241</v>
      </c>
      <c r="AL87" s="137" t="s">
        <v>433</v>
      </c>
    </row>
    <row r="88" spans="1:38" s="2" customFormat="1" ht="26.25" customHeight="1" thickBot="1" x14ac:dyDescent="0.25">
      <c r="A88" s="62" t="s">
        <v>185</v>
      </c>
      <c r="B88" s="68" t="s">
        <v>197</v>
      </c>
      <c r="C88" s="72" t="s">
        <v>198</v>
      </c>
      <c r="D88" s="64"/>
      <c r="E88" s="135" t="s">
        <v>392</v>
      </c>
      <c r="F88" s="135">
        <v>2.1368086689833032</v>
      </c>
      <c r="G88" s="135" t="s">
        <v>392</v>
      </c>
      <c r="H88" s="135" t="s">
        <v>392</v>
      </c>
      <c r="I88" s="135" t="s">
        <v>391</v>
      </c>
      <c r="J88" s="135" t="s">
        <v>391</v>
      </c>
      <c r="K88" s="135" t="s">
        <v>391</v>
      </c>
      <c r="L88" s="135" t="s">
        <v>391</v>
      </c>
      <c r="M88" s="135" t="s">
        <v>392</v>
      </c>
      <c r="N88" s="135" t="s">
        <v>392</v>
      </c>
      <c r="O88" s="135" t="s">
        <v>392</v>
      </c>
      <c r="P88" s="135" t="s">
        <v>392</v>
      </c>
      <c r="Q88" s="135" t="s">
        <v>392</v>
      </c>
      <c r="R88" s="135" t="s">
        <v>392</v>
      </c>
      <c r="S88" s="135" t="s">
        <v>392</v>
      </c>
      <c r="T88" s="135" t="s">
        <v>392</v>
      </c>
      <c r="U88" s="135" t="s">
        <v>392</v>
      </c>
      <c r="V88" s="135" t="s">
        <v>392</v>
      </c>
      <c r="W88" s="135" t="s">
        <v>392</v>
      </c>
      <c r="X88" s="135">
        <v>0.10272164999999998</v>
      </c>
      <c r="Y88" s="135" t="s">
        <v>392</v>
      </c>
      <c r="Z88" s="135" t="s">
        <v>392</v>
      </c>
      <c r="AA88" s="135" t="s">
        <v>392</v>
      </c>
      <c r="AB88" s="135">
        <v>0.10272164999999998</v>
      </c>
      <c r="AC88" s="135" t="s">
        <v>392</v>
      </c>
      <c r="AD88" s="135" t="s">
        <v>392</v>
      </c>
      <c r="AE88" s="136"/>
      <c r="AF88" s="137" t="s">
        <v>392</v>
      </c>
      <c r="AG88" s="137" t="s">
        <v>392</v>
      </c>
      <c r="AH88" s="137" t="s">
        <v>392</v>
      </c>
      <c r="AI88" s="137" t="s">
        <v>392</v>
      </c>
      <c r="AJ88" s="137" t="s">
        <v>392</v>
      </c>
      <c r="AK88" s="137">
        <v>14.524221215501973</v>
      </c>
      <c r="AL88" s="137" t="s">
        <v>434</v>
      </c>
    </row>
    <row r="89" spans="1:38" s="2" customFormat="1" ht="26.25" customHeight="1" thickBot="1" x14ac:dyDescent="0.25">
      <c r="A89" s="62" t="s">
        <v>185</v>
      </c>
      <c r="B89" s="68" t="s">
        <v>199</v>
      </c>
      <c r="C89" s="72" t="s">
        <v>200</v>
      </c>
      <c r="D89" s="64"/>
      <c r="E89" s="135" t="s">
        <v>392</v>
      </c>
      <c r="F89" s="135">
        <v>4.780340701754386</v>
      </c>
      <c r="G89" s="135" t="s">
        <v>392</v>
      </c>
      <c r="H89" s="135" t="s">
        <v>392</v>
      </c>
      <c r="I89" s="135" t="s">
        <v>391</v>
      </c>
      <c r="J89" s="135" t="s">
        <v>391</v>
      </c>
      <c r="K89" s="135" t="s">
        <v>391</v>
      </c>
      <c r="L89" s="135" t="s">
        <v>391</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9.5606814035087719</v>
      </c>
      <c r="AL89" s="137" t="s">
        <v>435</v>
      </c>
    </row>
    <row r="90" spans="1:38" s="7" customFormat="1" ht="26.25" customHeight="1" thickBot="1" x14ac:dyDescent="0.25">
      <c r="A90" s="62" t="s">
        <v>185</v>
      </c>
      <c r="B90" s="68" t="s">
        <v>201</v>
      </c>
      <c r="C90" s="72" t="s">
        <v>202</v>
      </c>
      <c r="D90" s="64"/>
      <c r="E90" s="135" t="s">
        <v>394</v>
      </c>
      <c r="F90" s="135">
        <v>0.25765944034904242</v>
      </c>
      <c r="G90" s="135" t="s">
        <v>392</v>
      </c>
      <c r="H90" s="135" t="s">
        <v>392</v>
      </c>
      <c r="I90" s="135" t="s">
        <v>391</v>
      </c>
      <c r="J90" s="135" t="s">
        <v>391</v>
      </c>
      <c r="K90" s="135" t="s">
        <v>391</v>
      </c>
      <c r="L90" s="135" t="s">
        <v>391</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608</v>
      </c>
      <c r="AL90" s="137" t="s">
        <v>436</v>
      </c>
    </row>
    <row r="91" spans="1:38" s="2" customFormat="1" ht="26.25" customHeight="1" thickBot="1" x14ac:dyDescent="0.25">
      <c r="A91" s="62" t="s">
        <v>185</v>
      </c>
      <c r="B91" s="66" t="s">
        <v>375</v>
      </c>
      <c r="C91" s="68" t="s">
        <v>203</v>
      </c>
      <c r="D91" s="64"/>
      <c r="E91" s="135">
        <v>4.9118332639999998E-2</v>
      </c>
      <c r="F91" s="135">
        <v>0.13206473852</v>
      </c>
      <c r="G91" s="135">
        <v>3.8879480000000005E-5</v>
      </c>
      <c r="H91" s="135">
        <v>0.11323732744999999</v>
      </c>
      <c r="I91" s="135" t="s">
        <v>391</v>
      </c>
      <c r="J91" s="135" t="s">
        <v>391</v>
      </c>
      <c r="K91" s="135" t="s">
        <v>391</v>
      </c>
      <c r="L91" s="135" t="s">
        <v>391</v>
      </c>
      <c r="M91" s="135">
        <v>1.5035563244000001</v>
      </c>
      <c r="N91" s="135">
        <v>1.0093216E-2</v>
      </c>
      <c r="O91" s="135">
        <v>0.14736400972000002</v>
      </c>
      <c r="P91" s="135">
        <v>7.3381800000000004E-7</v>
      </c>
      <c r="Q91" s="135">
        <v>1.7122420000000002E-5</v>
      </c>
      <c r="R91" s="135">
        <v>2.0083440000000002E-4</v>
      </c>
      <c r="S91" s="135">
        <v>0.15306101220000001</v>
      </c>
      <c r="T91" s="135">
        <v>7.4058698100000014E-2</v>
      </c>
      <c r="U91" s="135" t="s">
        <v>392</v>
      </c>
      <c r="V91" s="135">
        <v>7.7019718100000009E-2</v>
      </c>
      <c r="W91" s="135">
        <v>2.7286103000000003E-3</v>
      </c>
      <c r="X91" s="135">
        <v>3.028757433E-3</v>
      </c>
      <c r="Y91" s="135">
        <v>1.227874635E-3</v>
      </c>
      <c r="Z91" s="135">
        <v>1.227874635E-3</v>
      </c>
      <c r="AA91" s="135">
        <v>1.227874635E-3</v>
      </c>
      <c r="AB91" s="135">
        <v>6.7123813379999994E-3</v>
      </c>
      <c r="AC91" s="135" t="s">
        <v>392</v>
      </c>
      <c r="AD91" s="135" t="s">
        <v>392</v>
      </c>
      <c r="AE91" s="136"/>
      <c r="AF91" s="137" t="s">
        <v>392</v>
      </c>
      <c r="AG91" s="137" t="s">
        <v>392</v>
      </c>
      <c r="AH91" s="137" t="s">
        <v>392</v>
      </c>
      <c r="AI91" s="137" t="s">
        <v>392</v>
      </c>
      <c r="AJ91" s="137" t="s">
        <v>392</v>
      </c>
      <c r="AK91" s="137">
        <v>27.298977000000001</v>
      </c>
      <c r="AL91" s="137" t="s">
        <v>437</v>
      </c>
    </row>
    <row r="92" spans="1:38" s="2" customFormat="1" ht="26.25" customHeight="1" thickBot="1" x14ac:dyDescent="0.25">
      <c r="A92" s="62" t="s">
        <v>53</v>
      </c>
      <c r="B92" s="62" t="s">
        <v>204</v>
      </c>
      <c r="C92" s="63" t="s">
        <v>205</v>
      </c>
      <c r="D92" s="69"/>
      <c r="E92" s="135" t="s">
        <v>392</v>
      </c>
      <c r="F92" s="135">
        <v>0.05</v>
      </c>
      <c r="G92" s="135" t="s">
        <v>393</v>
      </c>
      <c r="H92" s="135" t="s">
        <v>393</v>
      </c>
      <c r="I92" s="135" t="s">
        <v>391</v>
      </c>
      <c r="J92" s="135" t="s">
        <v>391</v>
      </c>
      <c r="K92" s="135" t="s">
        <v>391</v>
      </c>
      <c r="L92" s="135" t="s">
        <v>391</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v>25</v>
      </c>
      <c r="AL92" s="137" t="s">
        <v>438</v>
      </c>
    </row>
    <row r="93" spans="1:38" s="2" customFormat="1" ht="26.25" customHeight="1" thickBot="1" x14ac:dyDescent="0.25">
      <c r="A93" s="62" t="s">
        <v>53</v>
      </c>
      <c r="B93" s="66" t="s">
        <v>206</v>
      </c>
      <c r="C93" s="63" t="s">
        <v>376</v>
      </c>
      <c r="D93" s="69"/>
      <c r="E93" s="135" t="s">
        <v>392</v>
      </c>
      <c r="F93" s="135">
        <v>8.4546300931248997</v>
      </c>
      <c r="G93" s="135" t="s">
        <v>393</v>
      </c>
      <c r="H93" s="135" t="s">
        <v>393</v>
      </c>
      <c r="I93" s="135" t="s">
        <v>391</v>
      </c>
      <c r="J93" s="135" t="s">
        <v>391</v>
      </c>
      <c r="K93" s="135" t="s">
        <v>391</v>
      </c>
      <c r="L93" s="135" t="s">
        <v>391</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1739.1313722874993</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391</v>
      </c>
      <c r="J94" s="135" t="s">
        <v>391</v>
      </c>
      <c r="K94" s="135" t="s">
        <v>391</v>
      </c>
      <c r="L94" s="135" t="s">
        <v>391</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391</v>
      </c>
      <c r="J95" s="135" t="s">
        <v>391</v>
      </c>
      <c r="K95" s="135" t="s">
        <v>391</v>
      </c>
      <c r="L95" s="135" t="s">
        <v>391</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t="s">
        <v>392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391</v>
      </c>
      <c r="J96" s="135" t="s">
        <v>391</v>
      </c>
      <c r="K96" s="135" t="s">
        <v>391</v>
      </c>
      <c r="L96" s="135" t="s">
        <v>391</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391</v>
      </c>
      <c r="J97" s="135" t="s">
        <v>391</v>
      </c>
      <c r="K97" s="135" t="s">
        <v>391</v>
      </c>
      <c r="L97" s="135" t="s">
        <v>391</v>
      </c>
      <c r="M97" s="135" t="s">
        <v>392</v>
      </c>
      <c r="N97" s="135" t="s">
        <v>396</v>
      </c>
      <c r="O97" s="135" t="s">
        <v>396</v>
      </c>
      <c r="P97" s="135">
        <v>0.10365000000000001</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10365</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391</v>
      </c>
      <c r="J98" s="135" t="s">
        <v>391</v>
      </c>
      <c r="K98" s="135" t="s">
        <v>391</v>
      </c>
      <c r="L98" s="135" t="s">
        <v>391</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0.31659232659510456</v>
      </c>
      <c r="F99" s="135">
        <v>12.150224338370665</v>
      </c>
      <c r="G99" s="135" t="s">
        <v>392</v>
      </c>
      <c r="H99" s="135">
        <v>7.1828051724832829</v>
      </c>
      <c r="I99" s="135" t="s">
        <v>391</v>
      </c>
      <c r="J99" s="135" t="s">
        <v>391</v>
      </c>
      <c r="K99" s="135" t="s">
        <v>391</v>
      </c>
      <c r="L99" s="135" t="s">
        <v>391</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436.25</v>
      </c>
      <c r="AL99" s="137" t="s">
        <v>441</v>
      </c>
    </row>
    <row r="100" spans="1:38" s="2" customFormat="1" ht="26.25" customHeight="1" thickBot="1" x14ac:dyDescent="0.25">
      <c r="A100" s="62" t="s">
        <v>216</v>
      </c>
      <c r="B100" s="62" t="s">
        <v>218</v>
      </c>
      <c r="C100" s="63" t="s">
        <v>379</v>
      </c>
      <c r="D100" s="76"/>
      <c r="E100" s="135">
        <v>0.13750772895116706</v>
      </c>
      <c r="F100" s="135">
        <v>10.373648236000967</v>
      </c>
      <c r="G100" s="135" t="s">
        <v>392</v>
      </c>
      <c r="H100" s="135">
        <v>5.9102502522896234</v>
      </c>
      <c r="I100" s="135" t="s">
        <v>391</v>
      </c>
      <c r="J100" s="135" t="s">
        <v>391</v>
      </c>
      <c r="K100" s="135" t="s">
        <v>391</v>
      </c>
      <c r="L100" s="135" t="s">
        <v>391</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648.5</v>
      </c>
      <c r="AL100" s="137" t="s">
        <v>441</v>
      </c>
    </row>
    <row r="101" spans="1:38" s="2" customFormat="1" ht="26.25" customHeight="1" thickBot="1" x14ac:dyDescent="0.25">
      <c r="A101" s="62" t="s">
        <v>216</v>
      </c>
      <c r="B101" s="62" t="s">
        <v>219</v>
      </c>
      <c r="C101" s="63" t="s">
        <v>220</v>
      </c>
      <c r="D101" s="76"/>
      <c r="E101" s="135">
        <v>1.5775200000000003E-2</v>
      </c>
      <c r="F101" s="135">
        <v>0.2796136191780822</v>
      </c>
      <c r="G101" s="135" t="s">
        <v>392</v>
      </c>
      <c r="H101" s="135">
        <v>2.3291506730023772</v>
      </c>
      <c r="I101" s="135" t="s">
        <v>391</v>
      </c>
      <c r="J101" s="135" t="s">
        <v>391</v>
      </c>
      <c r="K101" s="135" t="s">
        <v>391</v>
      </c>
      <c r="L101" s="135" t="s">
        <v>391</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1314.6000000000001</v>
      </c>
      <c r="AL101" s="137" t="s">
        <v>441</v>
      </c>
    </row>
    <row r="102" spans="1:38" s="2" customFormat="1" ht="26.25" customHeight="1" thickBot="1" x14ac:dyDescent="0.25">
      <c r="A102" s="62" t="s">
        <v>216</v>
      </c>
      <c r="B102" s="62" t="s">
        <v>221</v>
      </c>
      <c r="C102" s="63" t="s">
        <v>357</v>
      </c>
      <c r="D102" s="76"/>
      <c r="E102" s="135">
        <v>0.17587661723670051</v>
      </c>
      <c r="F102" s="135">
        <v>3.3652968958863125</v>
      </c>
      <c r="G102" s="135" t="s">
        <v>392</v>
      </c>
      <c r="H102" s="135">
        <v>17.577085013582678</v>
      </c>
      <c r="I102" s="135" t="s">
        <v>391</v>
      </c>
      <c r="J102" s="135" t="s">
        <v>391</v>
      </c>
      <c r="K102" s="135" t="s">
        <v>391</v>
      </c>
      <c r="L102" s="135" t="s">
        <v>391</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5805.375</v>
      </c>
      <c r="AL102" s="137" t="s">
        <v>441</v>
      </c>
    </row>
    <row r="103" spans="1:38" s="2" customFormat="1" ht="26.25" customHeight="1" thickBot="1" x14ac:dyDescent="0.25">
      <c r="A103" s="62" t="s">
        <v>216</v>
      </c>
      <c r="B103" s="62" t="s">
        <v>222</v>
      </c>
      <c r="C103" s="63" t="s">
        <v>223</v>
      </c>
      <c r="D103" s="76"/>
      <c r="E103" s="135">
        <v>8.3000000000000002E-6</v>
      </c>
      <c r="F103" s="135">
        <v>6.2369178082191787E-4</v>
      </c>
      <c r="G103" s="135" t="s">
        <v>392</v>
      </c>
      <c r="H103" s="135">
        <v>4.2999999999999999E-4</v>
      </c>
      <c r="I103" s="135" t="s">
        <v>391</v>
      </c>
      <c r="J103" s="135" t="s">
        <v>391</v>
      </c>
      <c r="K103" s="135" t="s">
        <v>391</v>
      </c>
      <c r="L103" s="135" t="s">
        <v>391</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0.1</v>
      </c>
      <c r="AL103" s="137" t="s">
        <v>441</v>
      </c>
    </row>
    <row r="104" spans="1:38" s="2" customFormat="1" ht="26.25" customHeight="1" thickBot="1" x14ac:dyDescent="0.25">
      <c r="A104" s="62" t="s">
        <v>216</v>
      </c>
      <c r="B104" s="62" t="s">
        <v>224</v>
      </c>
      <c r="C104" s="63" t="s">
        <v>225</v>
      </c>
      <c r="D104" s="76"/>
      <c r="E104" s="135">
        <v>7.2772000000000006E-4</v>
      </c>
      <c r="F104" s="135">
        <v>3.4844164018264845E-2</v>
      </c>
      <c r="G104" s="135" t="s">
        <v>392</v>
      </c>
      <c r="H104" s="135">
        <v>2.4257333333333332E-2</v>
      </c>
      <c r="I104" s="135" t="s">
        <v>391</v>
      </c>
      <c r="J104" s="135" t="s">
        <v>391</v>
      </c>
      <c r="K104" s="135" t="s">
        <v>391</v>
      </c>
      <c r="L104" s="135" t="s">
        <v>391</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60.643333333333331</v>
      </c>
      <c r="AL104" s="137" t="s">
        <v>441</v>
      </c>
    </row>
    <row r="105" spans="1:38" s="2" customFormat="1" ht="26.25" customHeight="1" thickBot="1" x14ac:dyDescent="0.25">
      <c r="A105" s="62" t="s">
        <v>216</v>
      </c>
      <c r="B105" s="62" t="s">
        <v>226</v>
      </c>
      <c r="C105" s="63" t="s">
        <v>227</v>
      </c>
      <c r="D105" s="76"/>
      <c r="E105" s="135">
        <v>1.8250000000000002E-3</v>
      </c>
      <c r="F105" s="135">
        <v>0.41374899999999998</v>
      </c>
      <c r="G105" s="135" t="s">
        <v>392</v>
      </c>
      <c r="H105" s="135">
        <v>0.51100000000000001</v>
      </c>
      <c r="I105" s="135" t="s">
        <v>391</v>
      </c>
      <c r="J105" s="135" t="s">
        <v>391</v>
      </c>
      <c r="K105" s="135" t="s">
        <v>391</v>
      </c>
      <c r="L105" s="135" t="s">
        <v>391</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73</v>
      </c>
      <c r="AL105" s="137" t="s">
        <v>441</v>
      </c>
    </row>
    <row r="106" spans="1:38" s="2" customFormat="1" ht="26.25" customHeight="1" thickBot="1" x14ac:dyDescent="0.25">
      <c r="A106" s="62" t="s">
        <v>216</v>
      </c>
      <c r="B106" s="62" t="s">
        <v>228</v>
      </c>
      <c r="C106" s="63" t="s">
        <v>229</v>
      </c>
      <c r="D106" s="76"/>
      <c r="E106" s="135">
        <v>3.0642105263157893E-5</v>
      </c>
      <c r="F106" s="135">
        <v>8.5483315068493135E-3</v>
      </c>
      <c r="G106" s="135" t="s">
        <v>392</v>
      </c>
      <c r="H106" s="135">
        <v>8.600936842105264E-3</v>
      </c>
      <c r="I106" s="135" t="s">
        <v>391</v>
      </c>
      <c r="J106" s="135" t="s">
        <v>391</v>
      </c>
      <c r="K106" s="135" t="s">
        <v>391</v>
      </c>
      <c r="L106" s="135" t="s">
        <v>391</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4.0999999999999996</v>
      </c>
      <c r="AL106" s="137" t="s">
        <v>441</v>
      </c>
    </row>
    <row r="107" spans="1:38" s="2" customFormat="1" ht="26.25" customHeight="1" thickBot="1" x14ac:dyDescent="0.25">
      <c r="A107" s="62" t="s">
        <v>216</v>
      </c>
      <c r="B107" s="62" t="s">
        <v>230</v>
      </c>
      <c r="C107" s="63" t="s">
        <v>350</v>
      </c>
      <c r="D107" s="76"/>
      <c r="E107" s="135">
        <v>0.20546070387367313</v>
      </c>
      <c r="F107" s="135">
        <v>3.1868718750000009</v>
      </c>
      <c r="G107" s="135" t="s">
        <v>392</v>
      </c>
      <c r="H107" s="135">
        <v>3.9694697422383105</v>
      </c>
      <c r="I107" s="135" t="s">
        <v>391</v>
      </c>
      <c r="J107" s="135" t="s">
        <v>391</v>
      </c>
      <c r="K107" s="135" t="s">
        <v>391</v>
      </c>
      <c r="L107" s="135" t="s">
        <v>391</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19314.375</v>
      </c>
      <c r="AL107" s="137" t="s">
        <v>441</v>
      </c>
    </row>
    <row r="108" spans="1:38" s="2" customFormat="1" ht="26.25" customHeight="1" thickBot="1" x14ac:dyDescent="0.25">
      <c r="A108" s="62" t="s">
        <v>216</v>
      </c>
      <c r="B108" s="62" t="s">
        <v>231</v>
      </c>
      <c r="C108" s="63" t="s">
        <v>351</v>
      </c>
      <c r="D108" s="76"/>
      <c r="E108" s="135">
        <v>0.52081650000000002</v>
      </c>
      <c r="F108" s="135">
        <v>2.0832660000000001</v>
      </c>
      <c r="G108" s="135" t="s">
        <v>392</v>
      </c>
      <c r="H108" s="135">
        <v>5.3941995281049069</v>
      </c>
      <c r="I108" s="135" t="s">
        <v>391</v>
      </c>
      <c r="J108" s="135" t="s">
        <v>391</v>
      </c>
      <c r="K108" s="135" t="s">
        <v>391</v>
      </c>
      <c r="L108" s="135" t="s">
        <v>391</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19289.5</v>
      </c>
      <c r="AL108" s="137" t="s">
        <v>441</v>
      </c>
    </row>
    <row r="109" spans="1:38" s="2" customFormat="1" ht="26.25" customHeight="1" thickBot="1" x14ac:dyDescent="0.25">
      <c r="A109" s="62" t="s">
        <v>216</v>
      </c>
      <c r="B109" s="62" t="s">
        <v>232</v>
      </c>
      <c r="C109" s="63" t="s">
        <v>352</v>
      </c>
      <c r="D109" s="76"/>
      <c r="E109" s="135">
        <v>2.9162473449134221E-2</v>
      </c>
      <c r="F109" s="135">
        <v>0.52816479691209761</v>
      </c>
      <c r="G109" s="135" t="s">
        <v>392</v>
      </c>
      <c r="H109" s="135">
        <v>0.60485130116722829</v>
      </c>
      <c r="I109" s="135" t="s">
        <v>391</v>
      </c>
      <c r="J109" s="135" t="s">
        <v>391</v>
      </c>
      <c r="K109" s="135" t="s">
        <v>391</v>
      </c>
      <c r="L109" s="135" t="s">
        <v>391</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1080.0916092271934</v>
      </c>
      <c r="AL109" s="137" t="s">
        <v>441</v>
      </c>
    </row>
    <row r="110" spans="1:38" s="2" customFormat="1" ht="26.25" customHeight="1" thickBot="1" x14ac:dyDescent="0.25">
      <c r="A110" s="62" t="s">
        <v>216</v>
      </c>
      <c r="B110" s="62" t="s">
        <v>233</v>
      </c>
      <c r="C110" s="63" t="s">
        <v>353</v>
      </c>
      <c r="D110" s="76"/>
      <c r="E110" s="135">
        <v>5.8206087261490159E-2</v>
      </c>
      <c r="F110" s="135">
        <v>0.81796544159045714</v>
      </c>
      <c r="G110" s="135" t="s">
        <v>392</v>
      </c>
      <c r="H110" s="135">
        <v>1.3835393526595083</v>
      </c>
      <c r="I110" s="135" t="s">
        <v>391</v>
      </c>
      <c r="J110" s="135" t="s">
        <v>391</v>
      </c>
      <c r="K110" s="135" t="s">
        <v>391</v>
      </c>
      <c r="L110" s="135" t="s">
        <v>391</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3745.1163933306025</v>
      </c>
      <c r="AL110" s="137" t="s">
        <v>441</v>
      </c>
    </row>
    <row r="111" spans="1:38" s="2" customFormat="1" ht="26.25" customHeight="1" thickBot="1" x14ac:dyDescent="0.25">
      <c r="A111" s="62" t="s">
        <v>216</v>
      </c>
      <c r="B111" s="62" t="s">
        <v>234</v>
      </c>
      <c r="C111" s="63" t="s">
        <v>347</v>
      </c>
      <c r="D111" s="76"/>
      <c r="E111" s="135">
        <v>2.1494616226735755E-3</v>
      </c>
      <c r="F111" s="135">
        <v>0.12681823573774093</v>
      </c>
      <c r="G111" s="135" t="s">
        <v>392</v>
      </c>
      <c r="H111" s="135">
        <v>1.0102469626565804</v>
      </c>
      <c r="I111" s="135" t="s">
        <v>391</v>
      </c>
      <c r="J111" s="135" t="s">
        <v>391</v>
      </c>
      <c r="K111" s="135" t="s">
        <v>391</v>
      </c>
      <c r="L111" s="135" t="s">
        <v>391</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2149.4616226735752</v>
      </c>
      <c r="AL111" s="137" t="s">
        <v>441</v>
      </c>
    </row>
    <row r="112" spans="1:38" s="2" customFormat="1" ht="26.25" customHeight="1" thickBot="1" x14ac:dyDescent="0.25">
      <c r="A112" s="62" t="s">
        <v>235</v>
      </c>
      <c r="B112" s="62" t="s">
        <v>236</v>
      </c>
      <c r="C112" s="63" t="s">
        <v>237</v>
      </c>
      <c r="D112" s="64"/>
      <c r="E112" s="135">
        <v>6.44</v>
      </c>
      <c r="F112" s="135" t="s">
        <v>392</v>
      </c>
      <c r="G112" s="135" t="s">
        <v>392</v>
      </c>
      <c r="H112" s="135">
        <v>7.7923163802403481</v>
      </c>
      <c r="I112" s="135" t="s">
        <v>391</v>
      </c>
      <c r="J112" s="135" t="s">
        <v>391</v>
      </c>
      <c r="K112" s="135" t="s">
        <v>391</v>
      </c>
      <c r="L112" s="135" t="s">
        <v>391</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161</v>
      </c>
      <c r="AL112" s="137" t="s">
        <v>442</v>
      </c>
    </row>
    <row r="113" spans="1:38" s="2" customFormat="1" ht="26.25" customHeight="1" thickBot="1" x14ac:dyDescent="0.25">
      <c r="A113" s="62" t="s">
        <v>235</v>
      </c>
      <c r="B113" s="77" t="s">
        <v>238</v>
      </c>
      <c r="C113" s="78" t="s">
        <v>239</v>
      </c>
      <c r="D113" s="64"/>
      <c r="E113" s="135">
        <v>5.3064979860150556</v>
      </c>
      <c r="F113" s="135" t="s">
        <v>393</v>
      </c>
      <c r="G113" s="135" t="s">
        <v>392</v>
      </c>
      <c r="H113" s="135">
        <v>21.472131438116001</v>
      </c>
      <c r="I113" s="135" t="s">
        <v>391</v>
      </c>
      <c r="J113" s="135" t="s">
        <v>391</v>
      </c>
      <c r="K113" s="135" t="s">
        <v>391</v>
      </c>
      <c r="L113" s="135" t="s">
        <v>391</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132662449.65037641</v>
      </c>
      <c r="AL113" s="137" t="s">
        <v>443</v>
      </c>
    </row>
    <row r="114" spans="1:38" s="2" customFormat="1" ht="26.25" customHeight="1" thickBot="1" x14ac:dyDescent="0.25">
      <c r="A114" s="62" t="s">
        <v>235</v>
      </c>
      <c r="B114" s="77" t="s">
        <v>240</v>
      </c>
      <c r="C114" s="78" t="s">
        <v>358</v>
      </c>
      <c r="D114" s="64"/>
      <c r="E114" s="135">
        <v>1.2355031843137038E-2</v>
      </c>
      <c r="F114" s="135" t="s">
        <v>392</v>
      </c>
      <c r="G114" s="135" t="s">
        <v>392</v>
      </c>
      <c r="H114" s="135">
        <v>4.0153853490195381E-2</v>
      </c>
      <c r="I114" s="135" t="s">
        <v>391</v>
      </c>
      <c r="J114" s="135" t="s">
        <v>391</v>
      </c>
      <c r="K114" s="135" t="s">
        <v>391</v>
      </c>
      <c r="L114" s="135" t="s">
        <v>391</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308875.79607842601</v>
      </c>
      <c r="AL114" s="137" t="s">
        <v>443</v>
      </c>
    </row>
    <row r="115" spans="1:38" s="2" customFormat="1" ht="26.25" customHeight="1" thickBot="1" x14ac:dyDescent="0.25">
      <c r="A115" s="62" t="s">
        <v>235</v>
      </c>
      <c r="B115" s="77" t="s">
        <v>241</v>
      </c>
      <c r="C115" s="78" t="s">
        <v>242</v>
      </c>
      <c r="D115" s="64"/>
      <c r="E115" s="135">
        <v>1.6E-2</v>
      </c>
      <c r="F115" s="135" t="s">
        <v>392</v>
      </c>
      <c r="G115" s="135" t="s">
        <v>392</v>
      </c>
      <c r="H115" s="135">
        <v>3.2000000000000001E-2</v>
      </c>
      <c r="I115" s="135" t="s">
        <v>391</v>
      </c>
      <c r="J115" s="135" t="s">
        <v>391</v>
      </c>
      <c r="K115" s="135" t="s">
        <v>391</v>
      </c>
      <c r="L115" s="135" t="s">
        <v>391</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400000</v>
      </c>
      <c r="AL115" s="137" t="s">
        <v>443</v>
      </c>
    </row>
    <row r="116" spans="1:38" s="2" customFormat="1" ht="26.25" customHeight="1" thickBot="1" x14ac:dyDescent="0.25">
      <c r="A116" s="62" t="s">
        <v>235</v>
      </c>
      <c r="B116" s="62" t="s">
        <v>243</v>
      </c>
      <c r="C116" s="68" t="s">
        <v>380</v>
      </c>
      <c r="D116" s="64"/>
      <c r="E116" s="135">
        <v>0.86175049705462092</v>
      </c>
      <c r="F116" s="135" t="s">
        <v>393</v>
      </c>
      <c r="G116" s="135" t="s">
        <v>392</v>
      </c>
      <c r="H116" s="135">
        <v>2.2315039992997252</v>
      </c>
      <c r="I116" s="135" t="s">
        <v>391</v>
      </c>
      <c r="J116" s="135" t="s">
        <v>391</v>
      </c>
      <c r="K116" s="135" t="s">
        <v>391</v>
      </c>
      <c r="L116" s="135" t="s">
        <v>391</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21543762.426365525</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391</v>
      </c>
      <c r="J117" s="135" t="s">
        <v>391</v>
      </c>
      <c r="K117" s="135" t="s">
        <v>391</v>
      </c>
      <c r="L117" s="135" t="s">
        <v>391</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391</v>
      </c>
      <c r="J118" s="135" t="s">
        <v>391</v>
      </c>
      <c r="K118" s="135" t="s">
        <v>391</v>
      </c>
      <c r="L118" s="135" t="s">
        <v>391</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t="s">
        <v>391</v>
      </c>
      <c r="J119" s="135" t="s">
        <v>391</v>
      </c>
      <c r="K119" s="135" t="s">
        <v>391</v>
      </c>
      <c r="L119" s="135" t="s">
        <v>391</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3884525.9750017077</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391</v>
      </c>
      <c r="J120" s="135" t="s">
        <v>391</v>
      </c>
      <c r="K120" s="135" t="s">
        <v>391</v>
      </c>
      <c r="L120" s="135" t="s">
        <v>391</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3.3406923385014684</v>
      </c>
      <c r="G121" s="135" t="s">
        <v>392</v>
      </c>
      <c r="H121" s="135" t="s">
        <v>392</v>
      </c>
      <c r="I121" s="135" t="s">
        <v>391</v>
      </c>
      <c r="J121" s="135" t="s">
        <v>391</v>
      </c>
      <c r="K121" s="135" t="s">
        <v>391</v>
      </c>
      <c r="L121" s="135" t="s">
        <v>391</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3884525.9750017077</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391</v>
      </c>
      <c r="J122" s="135" t="s">
        <v>391</v>
      </c>
      <c r="K122" s="135" t="s">
        <v>391</v>
      </c>
      <c r="L122" s="135" t="s">
        <v>391</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2.45937071</v>
      </c>
      <c r="AD122" s="135" t="s">
        <v>392</v>
      </c>
      <c r="AE122" s="136"/>
      <c r="AF122" s="137" t="s">
        <v>392</v>
      </c>
      <c r="AG122" s="137" t="s">
        <v>392</v>
      </c>
      <c r="AH122" s="137" t="s">
        <v>392</v>
      </c>
      <c r="AI122" s="137" t="s">
        <v>392</v>
      </c>
      <c r="AJ122" s="137" t="s">
        <v>392</v>
      </c>
      <c r="AK122" s="137">
        <v>876142.34999999974</v>
      </c>
      <c r="AL122" s="137" t="s">
        <v>48</v>
      </c>
    </row>
    <row r="123" spans="1:38" s="2" customFormat="1" ht="26.25" customHeight="1" thickBot="1" x14ac:dyDescent="0.25">
      <c r="A123" s="62" t="s">
        <v>235</v>
      </c>
      <c r="B123" s="62" t="s">
        <v>256</v>
      </c>
      <c r="C123" s="63" t="s">
        <v>257</v>
      </c>
      <c r="D123" s="64"/>
      <c r="E123" s="135">
        <v>1.0024430540202234E-2</v>
      </c>
      <c r="F123" s="135">
        <v>2.6314130168030865E-2</v>
      </c>
      <c r="G123" s="135">
        <v>1.2530538175252793E-3</v>
      </c>
      <c r="H123" s="135">
        <v>1.0024430540202234E-2</v>
      </c>
      <c r="I123" s="135" t="s">
        <v>391</v>
      </c>
      <c r="J123" s="135" t="s">
        <v>391</v>
      </c>
      <c r="K123" s="135" t="s">
        <v>391</v>
      </c>
      <c r="L123" s="135" t="s">
        <v>391</v>
      </c>
      <c r="M123" s="135">
        <v>0.24601623284079652</v>
      </c>
      <c r="N123" s="135">
        <v>3.0073291620606702E-4</v>
      </c>
      <c r="O123" s="135">
        <v>6.6829536934681568E-4</v>
      </c>
      <c r="P123" s="135">
        <v>1.3783591992778073E-4</v>
      </c>
      <c r="Q123" s="135">
        <v>3.8009299131600141E-4</v>
      </c>
      <c r="R123" s="135">
        <v>4.1768460584175982E-4</v>
      </c>
      <c r="S123" s="135">
        <v>3.6756245314074865E-4</v>
      </c>
      <c r="T123" s="135">
        <v>1.879580726287919E-4</v>
      </c>
      <c r="U123" s="135">
        <v>2.0048861080404471E-4</v>
      </c>
      <c r="V123" s="135">
        <v>3.8426983737441904E-3</v>
      </c>
      <c r="W123" s="135" t="s">
        <v>394</v>
      </c>
      <c r="X123" s="135">
        <v>3.0073291620606702E-4</v>
      </c>
      <c r="Y123" s="135">
        <v>5.012215270101117E-4</v>
      </c>
      <c r="Z123" s="135">
        <v>3.6756245314074865E-4</v>
      </c>
      <c r="AA123" s="135">
        <v>2.297265332129679E-4</v>
      </c>
      <c r="AB123" s="135">
        <v>1.3992434295698952E-3</v>
      </c>
      <c r="AC123" s="135" t="s">
        <v>392</v>
      </c>
      <c r="AD123" s="135" t="s">
        <v>392</v>
      </c>
      <c r="AE123" s="136"/>
      <c r="AF123" s="137" t="s">
        <v>392</v>
      </c>
      <c r="AG123" s="137" t="s">
        <v>392</v>
      </c>
      <c r="AH123" s="137" t="s">
        <v>392</v>
      </c>
      <c r="AI123" s="137" t="s">
        <v>392</v>
      </c>
      <c r="AJ123" s="137" t="s">
        <v>392</v>
      </c>
      <c r="AK123" s="137">
        <v>1.655638995726018</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391</v>
      </c>
      <c r="J124" s="135" t="s">
        <v>391</v>
      </c>
      <c r="K124" s="135" t="s">
        <v>391</v>
      </c>
      <c r="L124" s="135" t="s">
        <v>391</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1.4487090639598306</v>
      </c>
      <c r="G125" s="135" t="s">
        <v>392</v>
      </c>
      <c r="H125" s="135" t="s">
        <v>396</v>
      </c>
      <c r="I125" s="135" t="s">
        <v>391</v>
      </c>
      <c r="J125" s="135" t="s">
        <v>391</v>
      </c>
      <c r="K125" s="135" t="s">
        <v>391</v>
      </c>
      <c r="L125" s="135" t="s">
        <v>391</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3399.72</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t="s">
        <v>394</v>
      </c>
      <c r="I126" s="135" t="s">
        <v>391</v>
      </c>
      <c r="J126" s="135" t="s">
        <v>391</v>
      </c>
      <c r="K126" s="135" t="s">
        <v>391</v>
      </c>
      <c r="L126" s="135" t="s">
        <v>391</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t="s">
        <v>394</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t="s">
        <v>394</v>
      </c>
      <c r="I127" s="135" t="s">
        <v>391</v>
      </c>
      <c r="J127" s="135" t="s">
        <v>391</v>
      </c>
      <c r="K127" s="135" t="s">
        <v>391</v>
      </c>
      <c r="L127" s="135" t="s">
        <v>391</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t="s">
        <v>396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391</v>
      </c>
      <c r="J128" s="135" t="s">
        <v>391</v>
      </c>
      <c r="K128" s="135" t="s">
        <v>391</v>
      </c>
      <c r="L128" s="135" t="s">
        <v>391</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t="s">
        <v>391</v>
      </c>
      <c r="J129" s="135" t="s">
        <v>391</v>
      </c>
      <c r="K129" s="135" t="s">
        <v>391</v>
      </c>
      <c r="L129" s="135" t="s">
        <v>391</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t="s">
        <v>391</v>
      </c>
      <c r="J130" s="135" t="s">
        <v>391</v>
      </c>
      <c r="K130" s="135" t="s">
        <v>391</v>
      </c>
      <c r="L130" s="135" t="s">
        <v>391</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391</v>
      </c>
      <c r="J131" s="135" t="s">
        <v>391</v>
      </c>
      <c r="K131" s="135" t="s">
        <v>391</v>
      </c>
      <c r="L131" s="135" t="s">
        <v>391</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391</v>
      </c>
      <c r="J132" s="135" t="s">
        <v>391</v>
      </c>
      <c r="K132" s="135" t="s">
        <v>391</v>
      </c>
      <c r="L132" s="135" t="s">
        <v>391</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3.0987824999999997E-2</v>
      </c>
      <c r="F133" s="135">
        <v>4.88293E-4</v>
      </c>
      <c r="G133" s="135">
        <v>4.244393E-3</v>
      </c>
      <c r="H133" s="135" t="s">
        <v>392</v>
      </c>
      <c r="I133" s="135" t="s">
        <v>391</v>
      </c>
      <c r="J133" s="135" t="s">
        <v>391</v>
      </c>
      <c r="K133" s="135" t="s">
        <v>391</v>
      </c>
      <c r="L133" s="135" t="s">
        <v>391</v>
      </c>
      <c r="M133" s="135">
        <v>5.2585400000000008E-3</v>
      </c>
      <c r="N133" s="135">
        <v>1.12795683E-3</v>
      </c>
      <c r="O133" s="135">
        <v>1.8893183000000003E-4</v>
      </c>
      <c r="P133" s="135">
        <v>5.5965889999999997E-2</v>
      </c>
      <c r="Q133" s="135">
        <v>5.1120520999999996E-4</v>
      </c>
      <c r="R133" s="135">
        <v>5.0932716000000008E-4</v>
      </c>
      <c r="S133" s="135">
        <v>4.6688323000000002E-4</v>
      </c>
      <c r="T133" s="135">
        <v>6.5093212999999992E-4</v>
      </c>
      <c r="U133" s="135">
        <v>7.429565800000002E-4</v>
      </c>
      <c r="V133" s="135">
        <v>6.0142673200000007E-3</v>
      </c>
      <c r="W133" s="135">
        <v>1.014147E-3</v>
      </c>
      <c r="X133" s="135">
        <v>4.958052E-7</v>
      </c>
      <c r="Y133" s="135">
        <v>2.7081480999999995E-7</v>
      </c>
      <c r="Z133" s="135">
        <v>2.4189283999999998E-7</v>
      </c>
      <c r="AA133" s="135">
        <v>2.6255138999999999E-7</v>
      </c>
      <c r="AB133" s="135">
        <v>1.2710642399999999E-6</v>
      </c>
      <c r="AC133" s="135">
        <v>5.6341499999999992E-3</v>
      </c>
      <c r="AD133" s="135">
        <v>1.5400009999999999E-2</v>
      </c>
      <c r="AE133" s="136"/>
      <c r="AF133" s="137" t="s">
        <v>392</v>
      </c>
      <c r="AG133" s="137" t="s">
        <v>392</v>
      </c>
      <c r="AH133" s="137" t="s">
        <v>392</v>
      </c>
      <c r="AI133" s="137" t="s">
        <v>392</v>
      </c>
      <c r="AJ133" s="137" t="s">
        <v>392</v>
      </c>
      <c r="AK133" s="137">
        <v>37561</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391</v>
      </c>
      <c r="J134" s="135" t="s">
        <v>391</v>
      </c>
      <c r="K134" s="135" t="s">
        <v>391</v>
      </c>
      <c r="L134" s="135" t="s">
        <v>391</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2.336396241182229</v>
      </c>
      <c r="F135" s="135">
        <v>0.6247467159025889</v>
      </c>
      <c r="G135" s="135">
        <v>8.6018650214727488E-2</v>
      </c>
      <c r="H135" s="135" t="s">
        <v>392</v>
      </c>
      <c r="I135" s="135" t="s">
        <v>391</v>
      </c>
      <c r="J135" s="135" t="s">
        <v>391</v>
      </c>
      <c r="K135" s="135" t="s">
        <v>391</v>
      </c>
      <c r="L135" s="135" t="s">
        <v>391</v>
      </c>
      <c r="M135" s="135">
        <v>33.580658857589782</v>
      </c>
      <c r="N135" s="135">
        <v>0.33087800648503329</v>
      </c>
      <c r="O135" s="135">
        <v>4.7342924644825077E-2</v>
      </c>
      <c r="P135" s="135" t="s">
        <v>392</v>
      </c>
      <c r="Q135" s="135">
        <v>0.12059320126022612</v>
      </c>
      <c r="R135" s="135">
        <v>4.9576160735041478E-3</v>
      </c>
      <c r="S135" s="135">
        <v>9.4008072904722587E-2</v>
      </c>
      <c r="T135" s="135" t="s">
        <v>392</v>
      </c>
      <c r="U135" s="135">
        <v>2.6755304238105047E-2</v>
      </c>
      <c r="V135" s="135">
        <v>10.03435586886372</v>
      </c>
      <c r="W135" s="135">
        <v>5.635392458431709</v>
      </c>
      <c r="X135" s="135">
        <v>3.0348058144432457E-3</v>
      </c>
      <c r="Y135" s="135">
        <v>5.7602784374448769E-3</v>
      </c>
      <c r="Z135" s="135">
        <v>9.5837613708310097E-3</v>
      </c>
      <c r="AA135" s="135" t="s">
        <v>394</v>
      </c>
      <c r="AB135" s="135">
        <v>1.8378845622719131E-2</v>
      </c>
      <c r="AC135" s="135" t="s">
        <v>392</v>
      </c>
      <c r="AD135" s="135" t="s">
        <v>392</v>
      </c>
      <c r="AE135" s="136"/>
      <c r="AF135" s="137" t="s">
        <v>392</v>
      </c>
      <c r="AG135" s="137" t="s">
        <v>392</v>
      </c>
      <c r="AH135" s="137" t="s">
        <v>392</v>
      </c>
      <c r="AI135" s="137" t="s">
        <v>392</v>
      </c>
      <c r="AJ135" s="137" t="s">
        <v>392</v>
      </c>
      <c r="AK135" s="137">
        <v>67777.638492756014</v>
      </c>
      <c r="AL135" s="137" t="s">
        <v>453</v>
      </c>
    </row>
    <row r="136" spans="1:38" s="2" customFormat="1" ht="26.25" customHeight="1" thickBot="1" x14ac:dyDescent="0.25">
      <c r="A136" s="62" t="s">
        <v>260</v>
      </c>
      <c r="B136" s="62" t="s">
        <v>284</v>
      </c>
      <c r="C136" s="63" t="s">
        <v>285</v>
      </c>
      <c r="D136" s="64"/>
      <c r="E136" s="135" t="s">
        <v>392</v>
      </c>
      <c r="F136" s="135">
        <v>3.8303084999999999E-3</v>
      </c>
      <c r="G136" s="135" t="s">
        <v>392</v>
      </c>
      <c r="H136" s="135">
        <v>2.6357872005323988</v>
      </c>
      <c r="I136" s="135" t="s">
        <v>391</v>
      </c>
      <c r="J136" s="135" t="s">
        <v>391</v>
      </c>
      <c r="K136" s="135" t="s">
        <v>391</v>
      </c>
      <c r="L136" s="135" t="s">
        <v>391</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252.64376549999997</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391</v>
      </c>
      <c r="J137" s="135" t="s">
        <v>391</v>
      </c>
      <c r="K137" s="135" t="s">
        <v>391</v>
      </c>
      <c r="L137" s="135" t="s">
        <v>391</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391</v>
      </c>
      <c r="J138" s="135" t="s">
        <v>391</v>
      </c>
      <c r="K138" s="135" t="s">
        <v>391</v>
      </c>
      <c r="L138" s="135" t="s">
        <v>391</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t="s">
        <v>391</v>
      </c>
      <c r="J139" s="135" t="s">
        <v>391</v>
      </c>
      <c r="K139" s="135" t="s">
        <v>391</v>
      </c>
      <c r="L139" s="135" t="s">
        <v>391</v>
      </c>
      <c r="M139" s="135" t="s">
        <v>396</v>
      </c>
      <c r="N139" s="135">
        <v>1.7794039999999998E-3</v>
      </c>
      <c r="O139" s="135">
        <v>3.5920164999999997E-3</v>
      </c>
      <c r="P139" s="135">
        <v>3.5920164999999997E-3</v>
      </c>
      <c r="Q139" s="135">
        <v>5.6934715000000009E-3</v>
      </c>
      <c r="R139" s="135">
        <v>5.4378374999999998E-3</v>
      </c>
      <c r="S139" s="135">
        <v>1.26339755E-2</v>
      </c>
      <c r="T139" s="135" t="s">
        <v>396</v>
      </c>
      <c r="U139" s="135" t="s">
        <v>396</v>
      </c>
      <c r="V139" s="135" t="s">
        <v>396</v>
      </c>
      <c r="W139" s="135">
        <v>6.1136950000000008</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5534.75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391</v>
      </c>
      <c r="J140" s="135" t="s">
        <v>391</v>
      </c>
      <c r="K140" s="135" t="s">
        <v>391</v>
      </c>
      <c r="L140" s="135" t="s">
        <v>391</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195.05892170834471</v>
      </c>
      <c r="F141" s="19">
        <f t="shared" ref="F141:AD141" si="0">SUM(F14:F140)</f>
        <v>229.37247591847176</v>
      </c>
      <c r="G141" s="19">
        <f t="shared" si="0"/>
        <v>720.10456219680168</v>
      </c>
      <c r="H141" s="19">
        <f t="shared" si="0"/>
        <v>83.340721929805028</v>
      </c>
      <c r="I141" s="19" t="s">
        <v>391</v>
      </c>
      <c r="J141" s="19" t="s">
        <v>391</v>
      </c>
      <c r="K141" s="19" t="s">
        <v>391</v>
      </c>
      <c r="L141" s="19" t="s">
        <v>391</v>
      </c>
      <c r="M141" s="19">
        <f t="shared" si="0"/>
        <v>1124.0855855112902</v>
      </c>
      <c r="N141" s="19">
        <f t="shared" si="0"/>
        <v>241.40780204503687</v>
      </c>
      <c r="O141" s="19">
        <f t="shared" si="0"/>
        <v>1.7351170886328244</v>
      </c>
      <c r="P141" s="19">
        <f t="shared" si="0"/>
        <v>2.4572337246308207</v>
      </c>
      <c r="Q141" s="19">
        <f t="shared" si="0"/>
        <v>3.3765373375806336</v>
      </c>
      <c r="R141" s="19">
        <f>SUM(R14:R140)</f>
        <v>11.415465189362937</v>
      </c>
      <c r="S141" s="19">
        <f t="shared" si="0"/>
        <v>12.173549908599258</v>
      </c>
      <c r="T141" s="19">
        <f t="shared" si="0"/>
        <v>22.04254394509957</v>
      </c>
      <c r="U141" s="19">
        <f t="shared" si="0"/>
        <v>5.8039240681326394</v>
      </c>
      <c r="V141" s="19">
        <f t="shared" si="0"/>
        <v>65.327965627076409</v>
      </c>
      <c r="W141" s="19">
        <f t="shared" si="0"/>
        <v>92.250278075338869</v>
      </c>
      <c r="X141" s="19">
        <f t="shared" si="0"/>
        <v>15.533818983623867</v>
      </c>
      <c r="Y141" s="19">
        <f t="shared" si="0"/>
        <v>17.581501372064292</v>
      </c>
      <c r="Z141" s="19">
        <f t="shared" si="0"/>
        <v>6.7831842778386182</v>
      </c>
      <c r="AA141" s="19">
        <f t="shared" si="0"/>
        <v>6.6031900539282873</v>
      </c>
      <c r="AB141" s="19">
        <f t="shared" si="0"/>
        <v>46.64050473645468</v>
      </c>
      <c r="AC141" s="19">
        <f t="shared" si="0"/>
        <v>480.20575575008638</v>
      </c>
      <c r="AD141" s="19">
        <f t="shared" si="0"/>
        <v>16.818985292073638</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195.05892170834471</v>
      </c>
      <c r="F152" s="13">
        <f t="shared" ref="F152:AD152" si="1">F141 + F151 + IF(AND(OR($B$4="AT",$B$4="BE",$B$4="CH",$B$4="GB",$B$4="IE",$B$4="LT",$B$4="LU",$B$4="NL"),SUM(F143:F149)&gt;0),SUM(F143:F149)-SUM(F27:F33),0)</f>
        <v>229.37247591847176</v>
      </c>
      <c r="G152" s="13">
        <f t="shared" si="1"/>
        <v>720.10456219680168</v>
      </c>
      <c r="H152" s="13">
        <f t="shared" si="1"/>
        <v>83.340721929805028</v>
      </c>
      <c r="I152" s="13" t="s">
        <v>391</v>
      </c>
      <c r="J152" s="13" t="s">
        <v>391</v>
      </c>
      <c r="K152" s="13" t="s">
        <v>391</v>
      </c>
      <c r="L152" s="13" t="s">
        <v>391</v>
      </c>
      <c r="M152" s="13">
        <f t="shared" si="1"/>
        <v>1124.0855855112902</v>
      </c>
      <c r="N152" s="13">
        <f t="shared" si="1"/>
        <v>241.40780204503687</v>
      </c>
      <c r="O152" s="13">
        <f t="shared" si="1"/>
        <v>1.7351170886328244</v>
      </c>
      <c r="P152" s="13">
        <f t="shared" si="1"/>
        <v>2.4572337246308207</v>
      </c>
      <c r="Q152" s="13">
        <f t="shared" si="1"/>
        <v>3.3765373375806336</v>
      </c>
      <c r="R152" s="13">
        <f t="shared" si="1"/>
        <v>11.415465189362937</v>
      </c>
      <c r="S152" s="13">
        <f t="shared" si="1"/>
        <v>12.173549908599258</v>
      </c>
      <c r="T152" s="13">
        <f t="shared" si="1"/>
        <v>22.04254394509957</v>
      </c>
      <c r="U152" s="13">
        <f t="shared" si="1"/>
        <v>5.8039240681326394</v>
      </c>
      <c r="V152" s="13">
        <f t="shared" si="1"/>
        <v>65.327965627076409</v>
      </c>
      <c r="W152" s="13">
        <f t="shared" si="1"/>
        <v>92.250278075338869</v>
      </c>
      <c r="X152" s="13">
        <f t="shared" si="1"/>
        <v>15.533818983623867</v>
      </c>
      <c r="Y152" s="13">
        <f t="shared" si="1"/>
        <v>17.581501372064292</v>
      </c>
      <c r="Z152" s="13">
        <f t="shared" si="1"/>
        <v>6.7831842778386182</v>
      </c>
      <c r="AA152" s="13">
        <f t="shared" si="1"/>
        <v>6.6031900539282873</v>
      </c>
      <c r="AB152" s="13">
        <f t="shared" si="1"/>
        <v>46.64050473645468</v>
      </c>
      <c r="AC152" s="13">
        <f t="shared" si="1"/>
        <v>480.20575575008638</v>
      </c>
      <c r="AD152" s="13">
        <f t="shared" si="1"/>
        <v>16.818985292073638</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195.05892170834471</v>
      </c>
      <c r="F154" s="13">
        <f>F141 + F153 - IF(OR($B$6=2005,$B$6&gt;=2020),SUM(F99:F122),0) + IF(AND(OR($B$4="AT",$B$4="BE",$B$4="CH",$B$4="GB",$B$4="IE",$B$4="LT",$B$4="LU",$B$4="NL"),SUM(F143:F149)&gt;0),SUM(F143:F149)-SUM(F27:F33),0)</f>
        <v>229.37247591847176</v>
      </c>
      <c r="G154" s="13">
        <f>G141 + G153 + IF(AND(OR($B$4="AT",$B$4="BE",$B$4="CH",$B$4="GB",$B$4="IE",$B$4="LT",$B$4="LU",$B$4="NL"),SUM(G143:G149)&gt;0),SUM(G143:G149)-SUM(G27:G33),0)</f>
        <v>720.10456219680168</v>
      </c>
      <c r="H154" s="13">
        <f t="shared" ref="H154:AD154" si="2">H141 + H153 + IF(AND(OR($B$4="AT",$B$4="BE",$B$4="CH",$B$4="GB",$B$4="IE",$B$4="LT",$B$4="LU",$B$4="NL"),SUM(H143:H149)&gt;0),SUM(H143:H149)-SUM(H27:H33),0)</f>
        <v>83.340721929805028</v>
      </c>
      <c r="I154" s="13" t="s">
        <v>391</v>
      </c>
      <c r="J154" s="13" t="s">
        <v>391</v>
      </c>
      <c r="K154" s="13" t="s">
        <v>391</v>
      </c>
      <c r="L154" s="13" t="s">
        <v>391</v>
      </c>
      <c r="M154" s="13">
        <f t="shared" si="2"/>
        <v>1124.0855855112902</v>
      </c>
      <c r="N154" s="13">
        <f t="shared" si="2"/>
        <v>241.40780204503687</v>
      </c>
      <c r="O154" s="13">
        <f t="shared" si="2"/>
        <v>1.7351170886328244</v>
      </c>
      <c r="P154" s="13">
        <f t="shared" si="2"/>
        <v>2.4572337246308207</v>
      </c>
      <c r="Q154" s="13">
        <f t="shared" si="2"/>
        <v>3.3765373375806336</v>
      </c>
      <c r="R154" s="13">
        <f t="shared" si="2"/>
        <v>11.415465189362937</v>
      </c>
      <c r="S154" s="13">
        <f t="shared" si="2"/>
        <v>12.173549908599258</v>
      </c>
      <c r="T154" s="13">
        <f t="shared" si="2"/>
        <v>22.04254394509957</v>
      </c>
      <c r="U154" s="13">
        <f t="shared" si="2"/>
        <v>5.8039240681326394</v>
      </c>
      <c r="V154" s="13">
        <f t="shared" si="2"/>
        <v>65.327965627076409</v>
      </c>
      <c r="W154" s="13">
        <f t="shared" si="2"/>
        <v>92.250278075338869</v>
      </c>
      <c r="X154" s="13">
        <f t="shared" si="2"/>
        <v>15.533818983623867</v>
      </c>
      <c r="Y154" s="13">
        <f t="shared" si="2"/>
        <v>17.581501372064292</v>
      </c>
      <c r="Z154" s="13">
        <f t="shared" si="2"/>
        <v>6.7831842778386182</v>
      </c>
      <c r="AA154" s="13">
        <f t="shared" si="2"/>
        <v>6.6031900539282873</v>
      </c>
      <c r="AB154" s="13">
        <f t="shared" si="2"/>
        <v>46.64050473645468</v>
      </c>
      <c r="AC154" s="13">
        <f t="shared" si="2"/>
        <v>480.20575575008638</v>
      </c>
      <c r="AD154" s="13">
        <f t="shared" si="2"/>
        <v>16.818985292073638</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t="s">
        <v>391</v>
      </c>
      <c r="J157" s="138" t="s">
        <v>391</v>
      </c>
      <c r="K157" s="138" t="s">
        <v>391</v>
      </c>
      <c r="L157" s="138" t="s">
        <v>391</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t="s">
        <v>391</v>
      </c>
      <c r="J158" s="138" t="s">
        <v>391</v>
      </c>
      <c r="K158" s="138" t="s">
        <v>391</v>
      </c>
      <c r="L158" s="138" t="s">
        <v>391</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391</v>
      </c>
      <c r="J159" s="138" t="s">
        <v>391</v>
      </c>
      <c r="K159" s="138" t="s">
        <v>391</v>
      </c>
      <c r="L159" s="138" t="s">
        <v>391</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391</v>
      </c>
      <c r="J160" s="138" t="s">
        <v>391</v>
      </c>
      <c r="K160" s="138" t="s">
        <v>391</v>
      </c>
      <c r="L160" s="138" t="s">
        <v>391</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391</v>
      </c>
      <c r="J161" s="138" t="s">
        <v>391</v>
      </c>
      <c r="K161" s="138" t="s">
        <v>391</v>
      </c>
      <c r="L161" s="138" t="s">
        <v>391</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391</v>
      </c>
      <c r="J162" s="142" t="s">
        <v>391</v>
      </c>
      <c r="K162" s="142" t="s">
        <v>391</v>
      </c>
      <c r="L162" s="142" t="s">
        <v>391</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391</v>
      </c>
      <c r="J163" s="142" t="s">
        <v>391</v>
      </c>
      <c r="K163" s="142" t="s">
        <v>391</v>
      </c>
      <c r="L163" s="142" t="s">
        <v>391</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391</v>
      </c>
      <c r="J164" s="142" t="s">
        <v>391</v>
      </c>
      <c r="K164" s="142" t="s">
        <v>391</v>
      </c>
      <c r="L164" s="142" t="s">
        <v>391</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topLeftCell="A136" zoomScale="80" zoomScaleNormal="80" workbookViewId="0">
      <selection activeCell="I154" sqref="I154:L1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1992</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1992</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39.212480323963717</v>
      </c>
      <c r="F14" s="135">
        <v>0.46155966669041421</v>
      </c>
      <c r="G14" s="135">
        <v>457.96337437609458</v>
      </c>
      <c r="H14" s="135">
        <v>1.0200000000000001E-3</v>
      </c>
      <c r="I14" s="135" t="s">
        <v>391</v>
      </c>
      <c r="J14" s="135" t="s">
        <v>391</v>
      </c>
      <c r="K14" s="135" t="s">
        <v>391</v>
      </c>
      <c r="L14" s="135" t="s">
        <v>391</v>
      </c>
      <c r="M14" s="135">
        <v>24.456769454843016</v>
      </c>
      <c r="N14" s="135">
        <v>2.5338497682022023</v>
      </c>
      <c r="O14" s="135">
        <v>0.36604215334468915</v>
      </c>
      <c r="P14" s="135">
        <v>0.46370394282164523</v>
      </c>
      <c r="Q14" s="135">
        <v>2.045061983345466</v>
      </c>
      <c r="R14" s="135">
        <v>1.3490454707250619</v>
      </c>
      <c r="S14" s="135">
        <v>0.51916100612718186</v>
      </c>
      <c r="T14" s="135">
        <v>14.591075128996783</v>
      </c>
      <c r="U14" s="135">
        <v>5.5459177526495607</v>
      </c>
      <c r="V14" s="135">
        <v>5.9741053195558163</v>
      </c>
      <c r="W14" s="135">
        <v>11.579097192253885</v>
      </c>
      <c r="X14" s="135">
        <v>1.8631886040000002E-3</v>
      </c>
      <c r="Y14" s="135">
        <v>5.8476065260712421E-3</v>
      </c>
      <c r="Z14" s="135">
        <v>4.8426070260712429E-3</v>
      </c>
      <c r="AA14" s="135">
        <v>6.79933616E-4</v>
      </c>
      <c r="AB14" s="135">
        <v>1.3233335772142486E-2</v>
      </c>
      <c r="AC14" s="135">
        <v>1.4892993000000001</v>
      </c>
      <c r="AD14" s="135">
        <v>1.8031575757</v>
      </c>
      <c r="AE14" s="136"/>
      <c r="AF14" s="137">
        <v>52818.000000000007</v>
      </c>
      <c r="AG14" s="137">
        <v>120629</v>
      </c>
      <c r="AH14" s="137">
        <v>63090.9</v>
      </c>
      <c r="AI14" s="137">
        <v>1291</v>
      </c>
      <c r="AJ14" s="137">
        <v>1074</v>
      </c>
      <c r="AK14" s="137" t="s">
        <v>392</v>
      </c>
      <c r="AL14" s="137" t="s">
        <v>49</v>
      </c>
    </row>
    <row r="15" spans="1:38" s="1" customFormat="1" ht="26.25" customHeight="1" thickBot="1" x14ac:dyDescent="0.25">
      <c r="A15" s="62" t="s">
        <v>53</v>
      </c>
      <c r="B15" s="62" t="s">
        <v>54</v>
      </c>
      <c r="C15" s="63" t="s">
        <v>55</v>
      </c>
      <c r="D15" s="64"/>
      <c r="E15" s="135">
        <v>3.1126973000000002</v>
      </c>
      <c r="F15" s="135" t="s">
        <v>393</v>
      </c>
      <c r="G15" s="135">
        <v>19.087756765699996</v>
      </c>
      <c r="H15" s="135" t="s">
        <v>396</v>
      </c>
      <c r="I15" s="135" t="s">
        <v>391</v>
      </c>
      <c r="J15" s="135" t="s">
        <v>391</v>
      </c>
      <c r="K15" s="135" t="s">
        <v>391</v>
      </c>
      <c r="L15" s="135" t="s">
        <v>391</v>
      </c>
      <c r="M15" s="135">
        <v>0.11857772265887345</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21390.1</v>
      </c>
      <c r="AG15" s="137" t="s">
        <v>394</v>
      </c>
      <c r="AH15" s="137">
        <v>11986.2</v>
      </c>
      <c r="AI15" s="137" t="s">
        <v>394</v>
      </c>
      <c r="AJ15" s="137" t="s">
        <v>394</v>
      </c>
      <c r="AK15" s="137" t="s">
        <v>392</v>
      </c>
      <c r="AL15" s="137" t="s">
        <v>49</v>
      </c>
    </row>
    <row r="16" spans="1:38" s="1" customFormat="1" ht="26.25" customHeight="1" thickBot="1" x14ac:dyDescent="0.25">
      <c r="A16" s="62" t="s">
        <v>53</v>
      </c>
      <c r="B16" s="62" t="s">
        <v>56</v>
      </c>
      <c r="C16" s="63" t="s">
        <v>57</v>
      </c>
      <c r="D16" s="64"/>
      <c r="E16" s="135">
        <v>1.5346845490000001</v>
      </c>
      <c r="F16" s="135">
        <v>0.2605476115</v>
      </c>
      <c r="G16" s="135">
        <v>1.3239594994394774</v>
      </c>
      <c r="H16" s="135" t="s">
        <v>396</v>
      </c>
      <c r="I16" s="135" t="s">
        <v>391</v>
      </c>
      <c r="J16" s="135" t="s">
        <v>391</v>
      </c>
      <c r="K16" s="135" t="s">
        <v>391</v>
      </c>
      <c r="L16" s="135" t="s">
        <v>391</v>
      </c>
      <c r="M16" s="135">
        <v>1.3448539984999999</v>
      </c>
      <c r="N16" s="135">
        <v>9.2584499254999997E-3</v>
      </c>
      <c r="O16" s="135">
        <v>3.4499009444499996E-3</v>
      </c>
      <c r="P16" s="135">
        <v>3.0724511500000006E-3</v>
      </c>
      <c r="Q16" s="135">
        <v>2.2068027700000003E-3</v>
      </c>
      <c r="R16" s="135">
        <v>9.7195328064999999E-3</v>
      </c>
      <c r="S16" s="135">
        <v>3.3936028812999999E-3</v>
      </c>
      <c r="T16" s="135">
        <v>1.4937273985000002E-3</v>
      </c>
      <c r="U16" s="135">
        <v>2.311234669E-3</v>
      </c>
      <c r="V16" s="135">
        <v>0.15970357636500002</v>
      </c>
      <c r="W16" s="135">
        <v>0.77242131386000001</v>
      </c>
      <c r="X16" s="135">
        <v>1.5728125959999999E-2</v>
      </c>
      <c r="Y16" s="135">
        <v>2.8157461450000004E-2</v>
      </c>
      <c r="Z16" s="135">
        <v>8.1139313500000008E-3</v>
      </c>
      <c r="AA16" s="135">
        <v>7.6264565400000015E-3</v>
      </c>
      <c r="AB16" s="135">
        <v>5.9625975300000002E-2</v>
      </c>
      <c r="AC16" s="135">
        <v>1.4109332799999998E-3</v>
      </c>
      <c r="AD16" s="135">
        <v>1.5494415120000001E-5</v>
      </c>
      <c r="AE16" s="136"/>
      <c r="AF16" s="137">
        <v>572.42399999999998</v>
      </c>
      <c r="AG16" s="137">
        <v>3085.0780000000004</v>
      </c>
      <c r="AH16" s="137">
        <v>5296.000500000001</v>
      </c>
      <c r="AI16" s="137">
        <v>257</v>
      </c>
      <c r="AJ16" s="137" t="s">
        <v>394</v>
      </c>
      <c r="AK16" s="137" t="s">
        <v>392</v>
      </c>
      <c r="AL16" s="137" t="s">
        <v>49</v>
      </c>
    </row>
    <row r="17" spans="1:38" s="2" customFormat="1" ht="26.25" customHeight="1" thickBot="1" x14ac:dyDescent="0.25">
      <c r="A17" s="62" t="s">
        <v>53</v>
      </c>
      <c r="B17" s="62" t="s">
        <v>58</v>
      </c>
      <c r="C17" s="63" t="s">
        <v>59</v>
      </c>
      <c r="D17" s="64"/>
      <c r="E17" s="135">
        <v>1.764</v>
      </c>
      <c r="F17" s="135" t="s">
        <v>393</v>
      </c>
      <c r="G17" s="135">
        <v>4.2152794838792573</v>
      </c>
      <c r="H17" s="135" t="s">
        <v>393</v>
      </c>
      <c r="I17" s="135" t="s">
        <v>391</v>
      </c>
      <c r="J17" s="135" t="s">
        <v>391</v>
      </c>
      <c r="K17" s="135" t="s">
        <v>391</v>
      </c>
      <c r="L17" s="135" t="s">
        <v>391</v>
      </c>
      <c r="M17" s="135">
        <v>60.500567600429648</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2132.4</v>
      </c>
      <c r="AG17" s="137">
        <v>4681.2584949373631</v>
      </c>
      <c r="AH17" s="137">
        <v>12569.581813011164</v>
      </c>
      <c r="AI17" s="137">
        <v>8</v>
      </c>
      <c r="AJ17" s="137" t="s">
        <v>394</v>
      </c>
      <c r="AK17" s="137" t="s">
        <v>392</v>
      </c>
      <c r="AL17" s="137" t="s">
        <v>49</v>
      </c>
    </row>
    <row r="18" spans="1:38" s="2" customFormat="1" ht="26.25" customHeight="1" thickBot="1" x14ac:dyDescent="0.25">
      <c r="A18" s="62" t="s">
        <v>53</v>
      </c>
      <c r="B18" s="62" t="s">
        <v>60</v>
      </c>
      <c r="C18" s="63" t="s">
        <v>61</v>
      </c>
      <c r="D18" s="64"/>
      <c r="E18" s="135">
        <v>0.99021199900000001</v>
      </c>
      <c r="F18" s="135" t="s">
        <v>393</v>
      </c>
      <c r="G18" s="135">
        <v>2.6424048055152722</v>
      </c>
      <c r="H18" s="135" t="s">
        <v>393</v>
      </c>
      <c r="I18" s="135" t="s">
        <v>391</v>
      </c>
      <c r="J18" s="135" t="s">
        <v>391</v>
      </c>
      <c r="K18" s="135" t="s">
        <v>391</v>
      </c>
      <c r="L18" s="135" t="s">
        <v>391</v>
      </c>
      <c r="M18" s="135">
        <v>0.31016165300000004</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1447.2</v>
      </c>
      <c r="AG18" s="137">
        <v>136.16300000000001</v>
      </c>
      <c r="AH18" s="137">
        <v>3030.3</v>
      </c>
      <c r="AI18" s="137" t="s">
        <v>394</v>
      </c>
      <c r="AJ18" s="137" t="s">
        <v>394</v>
      </c>
      <c r="AK18" s="137" t="s">
        <v>392</v>
      </c>
      <c r="AL18" s="137" t="s">
        <v>49</v>
      </c>
    </row>
    <row r="19" spans="1:38" s="2" customFormat="1" ht="26.25" customHeight="1" thickBot="1" x14ac:dyDescent="0.25">
      <c r="A19" s="62" t="s">
        <v>53</v>
      </c>
      <c r="B19" s="62" t="s">
        <v>62</v>
      </c>
      <c r="C19" s="63" t="s">
        <v>63</v>
      </c>
      <c r="D19" s="64"/>
      <c r="E19" s="135">
        <v>3.4483664653747765</v>
      </c>
      <c r="F19" s="135">
        <v>0.5276967580245927</v>
      </c>
      <c r="G19" s="135">
        <v>8.6052357801302932</v>
      </c>
      <c r="H19" s="135">
        <v>2.3999999999999999E-6</v>
      </c>
      <c r="I19" s="135" t="s">
        <v>391</v>
      </c>
      <c r="J19" s="135" t="s">
        <v>391</v>
      </c>
      <c r="K19" s="135" t="s">
        <v>391</v>
      </c>
      <c r="L19" s="135" t="s">
        <v>391</v>
      </c>
      <c r="M19" s="135">
        <v>1.3457677270657906</v>
      </c>
      <c r="N19" s="135">
        <v>8.8012780019542186E-2</v>
      </c>
      <c r="O19" s="135">
        <v>1.2402184743261799E-3</v>
      </c>
      <c r="P19" s="135">
        <v>1.4200313495707828E-2</v>
      </c>
      <c r="Q19" s="135">
        <v>4.318337814019968E-3</v>
      </c>
      <c r="R19" s="135">
        <v>9.9057037958225937E-3</v>
      </c>
      <c r="S19" s="135">
        <v>1.2402067559164516E-2</v>
      </c>
      <c r="T19" s="135">
        <v>8.7269762958225947E-3</v>
      </c>
      <c r="U19" s="135">
        <v>2.5569328121315816E-3</v>
      </c>
      <c r="V19" s="135">
        <v>0.26549223584234583</v>
      </c>
      <c r="W19" s="135">
        <v>0.14680638483290381</v>
      </c>
      <c r="X19" s="135">
        <v>4.9115729960943766E-2</v>
      </c>
      <c r="Y19" s="135">
        <v>0.14763256050657905</v>
      </c>
      <c r="Z19" s="135">
        <v>4.0042708654219654E-2</v>
      </c>
      <c r="AA19" s="135">
        <v>3.5486842691415658E-2</v>
      </c>
      <c r="AB19" s="135">
        <v>0.27227784181315812</v>
      </c>
      <c r="AC19" s="135">
        <v>1.3432264199999999E-3</v>
      </c>
      <c r="AD19" s="135">
        <v>0.11094113872999999</v>
      </c>
      <c r="AE19" s="136"/>
      <c r="AF19" s="137">
        <v>4221</v>
      </c>
      <c r="AG19" s="137">
        <v>652.59100000000001</v>
      </c>
      <c r="AH19" s="137">
        <v>15809.63814019968</v>
      </c>
      <c r="AI19" s="137">
        <v>2</v>
      </c>
      <c r="AJ19" s="137" t="s">
        <v>394</v>
      </c>
      <c r="AK19" s="137" t="s">
        <v>392</v>
      </c>
      <c r="AL19" s="137" t="s">
        <v>49</v>
      </c>
    </row>
    <row r="20" spans="1:38" s="2" customFormat="1" ht="26.25" customHeight="1" thickBot="1" x14ac:dyDescent="0.25">
      <c r="A20" s="62" t="s">
        <v>53</v>
      </c>
      <c r="B20" s="62" t="s">
        <v>64</v>
      </c>
      <c r="C20" s="63" t="s">
        <v>65</v>
      </c>
      <c r="D20" s="64"/>
      <c r="E20" s="135">
        <v>0.21379055199999999</v>
      </c>
      <c r="F20" s="135">
        <v>3.9356191200000001E-2</v>
      </c>
      <c r="G20" s="135">
        <v>0.46818517100000001</v>
      </c>
      <c r="H20" s="135">
        <v>1.9199999999999999E-5</v>
      </c>
      <c r="I20" s="135" t="s">
        <v>391</v>
      </c>
      <c r="J20" s="135" t="s">
        <v>391</v>
      </c>
      <c r="K20" s="135" t="s">
        <v>391</v>
      </c>
      <c r="L20" s="135" t="s">
        <v>391</v>
      </c>
      <c r="M20" s="135">
        <v>8.4123444000000006E-2</v>
      </c>
      <c r="N20" s="135">
        <v>4.2457562999999995E-3</v>
      </c>
      <c r="O20" s="135">
        <v>2.6126856999999999E-4</v>
      </c>
      <c r="P20" s="135">
        <v>8.7177560000000008E-4</v>
      </c>
      <c r="Q20" s="135">
        <v>2.3630199999999997E-4</v>
      </c>
      <c r="R20" s="135">
        <v>8.1197090000000006E-4</v>
      </c>
      <c r="S20" s="135">
        <v>6.459253800000001E-4</v>
      </c>
      <c r="T20" s="135">
        <v>4.1554850000000002E-4</v>
      </c>
      <c r="U20" s="135">
        <v>1.509506E-4</v>
      </c>
      <c r="V20" s="135">
        <v>2.1657449000000002E-2</v>
      </c>
      <c r="W20" s="135">
        <v>8.2554280000000004E-3</v>
      </c>
      <c r="X20" s="135">
        <v>2.7170079999999999E-3</v>
      </c>
      <c r="Y20" s="135">
        <v>8.8171636000000005E-3</v>
      </c>
      <c r="Z20" s="135">
        <v>2.4033788000000006E-3</v>
      </c>
      <c r="AA20" s="135">
        <v>2.169748E-3</v>
      </c>
      <c r="AB20" s="135">
        <v>1.6107298400000001E-2</v>
      </c>
      <c r="AC20" s="135">
        <v>1.5056288000000003E-4</v>
      </c>
      <c r="AD20" s="135">
        <v>4.7990713559999997E-3</v>
      </c>
      <c r="AE20" s="136"/>
      <c r="AF20" s="137">
        <v>241.20000000000002</v>
      </c>
      <c r="AG20" s="137">
        <v>28.224</v>
      </c>
      <c r="AH20" s="137">
        <v>1131.3</v>
      </c>
      <c r="AI20" s="137">
        <v>16</v>
      </c>
      <c r="AJ20" s="137" t="s">
        <v>394</v>
      </c>
      <c r="AK20" s="137" t="s">
        <v>392</v>
      </c>
      <c r="AL20" s="137" t="s">
        <v>49</v>
      </c>
    </row>
    <row r="21" spans="1:38" s="2" customFormat="1" ht="26.25" customHeight="1" thickBot="1" x14ac:dyDescent="0.25">
      <c r="A21" s="62" t="s">
        <v>53</v>
      </c>
      <c r="B21" s="62" t="s">
        <v>66</v>
      </c>
      <c r="C21" s="63" t="s">
        <v>67</v>
      </c>
      <c r="D21" s="64"/>
      <c r="E21" s="135">
        <v>4.0821392240000005</v>
      </c>
      <c r="F21" s="135">
        <v>0.66666335440000013</v>
      </c>
      <c r="G21" s="135">
        <v>11.253989265932269</v>
      </c>
      <c r="H21" s="135">
        <v>8.2799999999999993E-5</v>
      </c>
      <c r="I21" s="135" t="s">
        <v>391</v>
      </c>
      <c r="J21" s="135" t="s">
        <v>391</v>
      </c>
      <c r="K21" s="135" t="s">
        <v>391</v>
      </c>
      <c r="L21" s="135" t="s">
        <v>391</v>
      </c>
      <c r="M21" s="135">
        <v>2.0512646279999998</v>
      </c>
      <c r="N21" s="135">
        <v>0.17047612670000001</v>
      </c>
      <c r="O21" s="135">
        <v>3.1997487299999993E-3</v>
      </c>
      <c r="P21" s="135">
        <v>2.0187345199999998E-2</v>
      </c>
      <c r="Q21" s="135">
        <v>6.9639699999999999E-3</v>
      </c>
      <c r="R21" s="135">
        <v>1.9735714099999999E-2</v>
      </c>
      <c r="S21" s="135">
        <v>2.3491313219999997E-2</v>
      </c>
      <c r="T21" s="135">
        <v>1.6710406899999999E-2</v>
      </c>
      <c r="U21" s="135">
        <v>3.8718469999999999E-3</v>
      </c>
      <c r="V21" s="135">
        <v>0.44254388100000008</v>
      </c>
      <c r="W21" s="135">
        <v>0.27765394799999998</v>
      </c>
      <c r="X21" s="135">
        <v>8.0002827999999998E-2</v>
      </c>
      <c r="Y21" s="135">
        <v>0.20094913319999999</v>
      </c>
      <c r="Z21" s="135">
        <v>5.8124635599999995E-2</v>
      </c>
      <c r="AA21" s="135">
        <v>5.0189103999999998E-2</v>
      </c>
      <c r="AB21" s="135">
        <v>0.38926570079999995</v>
      </c>
      <c r="AC21" s="135">
        <v>2.2102225599999999E-3</v>
      </c>
      <c r="AD21" s="135">
        <v>0.21316574279800002</v>
      </c>
      <c r="AE21" s="136"/>
      <c r="AF21" s="137">
        <v>4991.6000000000004</v>
      </c>
      <c r="AG21" s="137">
        <v>1253.8879999999999</v>
      </c>
      <c r="AH21" s="137">
        <v>17822.7</v>
      </c>
      <c r="AI21" s="137">
        <v>69</v>
      </c>
      <c r="AJ21" s="137" t="s">
        <v>394</v>
      </c>
      <c r="AK21" s="137" t="s">
        <v>392</v>
      </c>
      <c r="AL21" s="137" t="s">
        <v>49</v>
      </c>
    </row>
    <row r="22" spans="1:38" s="2" customFormat="1" ht="26.25" customHeight="1" thickBot="1" x14ac:dyDescent="0.25">
      <c r="A22" s="62" t="s">
        <v>53</v>
      </c>
      <c r="B22" s="66" t="s">
        <v>68</v>
      </c>
      <c r="C22" s="63" t="s">
        <v>69</v>
      </c>
      <c r="D22" s="64"/>
      <c r="E22" s="135">
        <v>6.4588086574000005</v>
      </c>
      <c r="F22" s="135">
        <v>2.864421E-2</v>
      </c>
      <c r="G22" s="135">
        <v>1.6478522714000001</v>
      </c>
      <c r="H22" s="135" t="s">
        <v>396</v>
      </c>
      <c r="I22" s="135" t="s">
        <v>391</v>
      </c>
      <c r="J22" s="135" t="s">
        <v>391</v>
      </c>
      <c r="K22" s="135" t="s">
        <v>391</v>
      </c>
      <c r="L22" s="135" t="s">
        <v>391</v>
      </c>
      <c r="M22" s="135">
        <v>5.2932898420193997</v>
      </c>
      <c r="N22" s="135">
        <v>0.15595181</v>
      </c>
      <c r="O22" s="135">
        <v>1.2730760000000001E-2</v>
      </c>
      <c r="P22" s="135">
        <v>9.5480700000000002E-2</v>
      </c>
      <c r="Q22" s="135">
        <v>4.2170642500000001E-2</v>
      </c>
      <c r="R22" s="135">
        <v>6.5245145000000004E-2</v>
      </c>
      <c r="S22" s="135">
        <v>0.10296002149999998</v>
      </c>
      <c r="T22" s="135">
        <v>7.7975904999999998E-2</v>
      </c>
      <c r="U22" s="135">
        <v>4.0261028499999997E-2</v>
      </c>
      <c r="V22" s="135">
        <v>0.67473028000000002</v>
      </c>
      <c r="W22" s="135">
        <v>6.5245144999999992E-3</v>
      </c>
      <c r="X22" s="135">
        <v>1.0343742499999997E-4</v>
      </c>
      <c r="Y22" s="135">
        <v>4.4557659999999998E-4</v>
      </c>
      <c r="Z22" s="135">
        <v>4.4557659999999998E-4</v>
      </c>
      <c r="AA22" s="135">
        <v>6.8427834999999998E-5</v>
      </c>
      <c r="AB22" s="135">
        <v>1.0630184599999999E-3</v>
      </c>
      <c r="AC22" s="135">
        <v>7.3201869999999997E-3</v>
      </c>
      <c r="AD22" s="135">
        <v>0.16390853499999999</v>
      </c>
      <c r="AE22" s="136"/>
      <c r="AF22" s="137">
        <v>4114</v>
      </c>
      <c r="AG22" s="137">
        <v>1481.422</v>
      </c>
      <c r="AH22" s="137">
        <v>16919.100000000002</v>
      </c>
      <c r="AI22" s="137">
        <v>5</v>
      </c>
      <c r="AJ22" s="137" t="s">
        <v>394</v>
      </c>
      <c r="AK22" s="137" t="s">
        <v>392</v>
      </c>
      <c r="AL22" s="137" t="s">
        <v>49</v>
      </c>
    </row>
    <row r="23" spans="1:38" s="2" customFormat="1" ht="26.25" customHeight="1" thickBot="1" x14ac:dyDescent="0.25">
      <c r="A23" s="62" t="s">
        <v>70</v>
      </c>
      <c r="B23" s="66" t="s">
        <v>364</v>
      </c>
      <c r="C23" s="63" t="s">
        <v>360</v>
      </c>
      <c r="D23" s="109"/>
      <c r="E23" s="135">
        <v>2.3828668799999999</v>
      </c>
      <c r="F23" s="135">
        <v>0.46618515199999994</v>
      </c>
      <c r="G23" s="135">
        <v>0.68</v>
      </c>
      <c r="H23" s="135">
        <v>4.8796799999999997E-4</v>
      </c>
      <c r="I23" s="135" t="s">
        <v>391</v>
      </c>
      <c r="J23" s="135" t="s">
        <v>391</v>
      </c>
      <c r="K23" s="135" t="s">
        <v>391</v>
      </c>
      <c r="L23" s="135" t="s">
        <v>391</v>
      </c>
      <c r="M23" s="135">
        <v>1.2628122239999999</v>
      </c>
      <c r="N23" s="135">
        <v>2.3392E-2</v>
      </c>
      <c r="O23" s="135">
        <v>6.8000000000000005E-4</v>
      </c>
      <c r="P23" s="135">
        <v>2.9239999999999995E-4</v>
      </c>
      <c r="Q23" s="135">
        <v>1.462E-3</v>
      </c>
      <c r="R23" s="135">
        <v>3.3999999999999998E-3</v>
      </c>
      <c r="S23" s="135">
        <v>0.11559999999999999</v>
      </c>
      <c r="T23" s="135">
        <v>4.7600000000000003E-3</v>
      </c>
      <c r="U23" s="135">
        <v>6.8000000000000005E-4</v>
      </c>
      <c r="V23" s="135">
        <v>6.8000000000000005E-2</v>
      </c>
      <c r="W23" s="135" t="s">
        <v>392</v>
      </c>
      <c r="X23" s="135">
        <v>2.0400000000000001E-3</v>
      </c>
      <c r="Y23" s="135">
        <v>3.3999999999999998E-3</v>
      </c>
      <c r="Z23" s="135" t="s">
        <v>392</v>
      </c>
      <c r="AA23" s="135" t="s">
        <v>392</v>
      </c>
      <c r="AB23" s="135">
        <v>5.4400000000000004E-3</v>
      </c>
      <c r="AC23" s="135" t="s">
        <v>392</v>
      </c>
      <c r="AD23" s="135" t="s">
        <v>392</v>
      </c>
      <c r="AE23" s="136"/>
      <c r="AF23" s="137">
        <v>2924</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9.5170945469999992</v>
      </c>
      <c r="F24" s="135">
        <v>1.4675050032000001</v>
      </c>
      <c r="G24" s="135">
        <v>25.981304557437831</v>
      </c>
      <c r="H24" s="135">
        <v>3.0000000000000001E-5</v>
      </c>
      <c r="I24" s="135" t="s">
        <v>391</v>
      </c>
      <c r="J24" s="135" t="s">
        <v>391</v>
      </c>
      <c r="K24" s="135" t="s">
        <v>391</v>
      </c>
      <c r="L24" s="135" t="s">
        <v>391</v>
      </c>
      <c r="M24" s="135">
        <v>5.0997740090000008</v>
      </c>
      <c r="N24" s="135">
        <v>0.46499400310000005</v>
      </c>
      <c r="O24" s="135">
        <v>6.6492826900000001E-3</v>
      </c>
      <c r="P24" s="135">
        <v>4.8761962100000007E-2</v>
      </c>
      <c r="Q24" s="135">
        <v>1.7890826000000002E-2</v>
      </c>
      <c r="R24" s="135">
        <v>5.0104455800000003E-2</v>
      </c>
      <c r="S24" s="135">
        <v>6.3354168360000004E-2</v>
      </c>
      <c r="T24" s="135">
        <v>4.5540932300000003E-2</v>
      </c>
      <c r="U24" s="135">
        <v>9.7045340000000008E-3</v>
      </c>
      <c r="V24" s="135">
        <v>1.0798917530000001</v>
      </c>
      <c r="W24" s="135">
        <v>0.73995328900000001</v>
      </c>
      <c r="X24" s="135">
        <v>0.20699586650000001</v>
      </c>
      <c r="Y24" s="135">
        <v>0.49190770709999998</v>
      </c>
      <c r="Z24" s="135">
        <v>0.1432292943</v>
      </c>
      <c r="AA24" s="135">
        <v>0.12209060950000002</v>
      </c>
      <c r="AB24" s="135">
        <v>0.96422347740000003</v>
      </c>
      <c r="AC24" s="135">
        <v>4.9151401800000011E-3</v>
      </c>
      <c r="AD24" s="135">
        <v>0.58732569480999997</v>
      </c>
      <c r="AE24" s="136"/>
      <c r="AF24" s="137">
        <v>12131</v>
      </c>
      <c r="AG24" s="137">
        <v>3454.8389999999999</v>
      </c>
      <c r="AH24" s="137">
        <v>36962.100000000006</v>
      </c>
      <c r="AI24" s="137">
        <v>25</v>
      </c>
      <c r="AJ24" s="137" t="s">
        <v>394</v>
      </c>
      <c r="AK24" s="137" t="s">
        <v>392</v>
      </c>
      <c r="AL24" s="137" t="s">
        <v>49</v>
      </c>
    </row>
    <row r="25" spans="1:38" s="2" customFormat="1" ht="26.25" customHeight="1" thickBot="1" x14ac:dyDescent="0.25">
      <c r="A25" s="62" t="s">
        <v>73</v>
      </c>
      <c r="B25" s="66" t="s">
        <v>74</v>
      </c>
      <c r="C25" s="68" t="s">
        <v>75</v>
      </c>
      <c r="D25" s="64"/>
      <c r="E25" s="135">
        <v>0.23028556875195089</v>
      </c>
      <c r="F25" s="135">
        <v>2.8400801805518884E-2</v>
      </c>
      <c r="G25" s="135">
        <v>1.560924237333818E-2</v>
      </c>
      <c r="H25" s="135" t="s">
        <v>396</v>
      </c>
      <c r="I25" s="135" t="s">
        <v>391</v>
      </c>
      <c r="J25" s="135" t="s">
        <v>391</v>
      </c>
      <c r="K25" s="135" t="s">
        <v>391</v>
      </c>
      <c r="L25" s="135" t="s">
        <v>391</v>
      </c>
      <c r="M25" s="135">
        <v>0.16941787604808725</v>
      </c>
      <c r="N25" s="135">
        <v>8.8273614448946852E-6</v>
      </c>
      <c r="O25" s="135">
        <v>7.356134537412237E-7</v>
      </c>
      <c r="P25" s="135">
        <v>8.8273614448946842E-5</v>
      </c>
      <c r="Q25" s="135">
        <v>1.4712269074824474E-6</v>
      </c>
      <c r="R25" s="135">
        <v>1.4712269074824473E-4</v>
      </c>
      <c r="S25" s="135">
        <v>9.5629748986359074E-5</v>
      </c>
      <c r="T25" s="135">
        <v>3.6780672687061187E-6</v>
      </c>
      <c r="U25" s="135">
        <v>1.4712269074824474E-6</v>
      </c>
      <c r="V25" s="135">
        <v>3.0895765057131395E-4</v>
      </c>
      <c r="W25" s="135">
        <v>1.3241042167342028E-3</v>
      </c>
      <c r="X25" s="135" t="s">
        <v>396</v>
      </c>
      <c r="Y25" s="135" t="s">
        <v>396</v>
      </c>
      <c r="Z25" s="135" t="s">
        <v>396</v>
      </c>
      <c r="AA25" s="135" t="s">
        <v>396</v>
      </c>
      <c r="AB25" s="135" t="s">
        <v>392</v>
      </c>
      <c r="AC25" s="135" t="s">
        <v>396</v>
      </c>
      <c r="AD25" s="135" t="s">
        <v>396</v>
      </c>
      <c r="AE25" s="136"/>
      <c r="AF25" s="137">
        <v>716.619742452114</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7.0855107323253351E-4</v>
      </c>
      <c r="F26" s="135">
        <v>8.8043740335329212E-5</v>
      </c>
      <c r="G26" s="135">
        <v>4.716798373953895E-5</v>
      </c>
      <c r="H26" s="135" t="s">
        <v>396</v>
      </c>
      <c r="I26" s="135" t="s">
        <v>391</v>
      </c>
      <c r="J26" s="135" t="s">
        <v>391</v>
      </c>
      <c r="K26" s="135" t="s">
        <v>391</v>
      </c>
      <c r="L26" s="135" t="s">
        <v>391</v>
      </c>
      <c r="M26" s="135">
        <v>7.0516983951602046E-4</v>
      </c>
      <c r="N26" s="135">
        <v>6.9360154574279009E-7</v>
      </c>
      <c r="O26" s="135">
        <v>1.696128322679279E-7</v>
      </c>
      <c r="P26" s="135">
        <v>7.5230321505720511E-6</v>
      </c>
      <c r="Q26" s="135">
        <v>2.5536613694383426E-7</v>
      </c>
      <c r="R26" s="135">
        <v>5.6619056550743185E-6</v>
      </c>
      <c r="S26" s="135">
        <v>4.0198697625459945E-6</v>
      </c>
      <c r="T26" s="135">
        <v>1.9382380200359199E-6</v>
      </c>
      <c r="U26" s="135">
        <v>1.7150660935181271E-7</v>
      </c>
      <c r="V26" s="135">
        <v>2.8469030480598732E-5</v>
      </c>
      <c r="W26" s="135">
        <v>3.4087987509926597E-6</v>
      </c>
      <c r="X26" s="135" t="s">
        <v>396</v>
      </c>
      <c r="Y26" s="135" t="s">
        <v>396</v>
      </c>
      <c r="Z26" s="135" t="s">
        <v>396</v>
      </c>
      <c r="AA26" s="135" t="s">
        <v>396</v>
      </c>
      <c r="AB26" s="135" t="s">
        <v>392</v>
      </c>
      <c r="AC26" s="135" t="s">
        <v>396</v>
      </c>
      <c r="AD26" s="135" t="s">
        <v>396</v>
      </c>
      <c r="AE26" s="136"/>
      <c r="AF26" s="137">
        <v>2.3511787458605666</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31.644456286145271</v>
      </c>
      <c r="F27" s="135">
        <v>80.738214287597344</v>
      </c>
      <c r="G27" s="135">
        <v>5.7589139362523962</v>
      </c>
      <c r="H27" s="135">
        <v>2.7464301868375385E-2</v>
      </c>
      <c r="I27" s="135" t="s">
        <v>391</v>
      </c>
      <c r="J27" s="135" t="s">
        <v>391</v>
      </c>
      <c r="K27" s="135" t="s">
        <v>391</v>
      </c>
      <c r="L27" s="135" t="s">
        <v>391</v>
      </c>
      <c r="M27" s="135">
        <v>564.25279329175908</v>
      </c>
      <c r="N27" s="135">
        <v>233.92018992064746</v>
      </c>
      <c r="O27" s="135">
        <v>3.2575985112657671E-3</v>
      </c>
      <c r="P27" s="135">
        <v>1.1784737785493228E-2</v>
      </c>
      <c r="Q27" s="135">
        <v>4.0264286030669701E-4</v>
      </c>
      <c r="R27" s="135">
        <v>2.1332892316945216E-2</v>
      </c>
      <c r="S27" s="135">
        <v>0.51635122639790965</v>
      </c>
      <c r="T27" s="135">
        <v>2.3971179847679235E-2</v>
      </c>
      <c r="U27" s="135">
        <v>3.2467368002023016E-3</v>
      </c>
      <c r="V27" s="135">
        <v>0.33979508169250611</v>
      </c>
      <c r="W27" s="135">
        <v>0.4208153</v>
      </c>
      <c r="X27" s="135">
        <v>7.8279908960999997E-3</v>
      </c>
      <c r="Y27" s="135">
        <v>1.33290949927E-2</v>
      </c>
      <c r="Z27" s="135">
        <v>5.2572790521000006E-3</v>
      </c>
      <c r="AA27" s="135">
        <v>1.5055046851900001E-2</v>
      </c>
      <c r="AB27" s="135">
        <v>4.1469411792800004E-2</v>
      </c>
      <c r="AC27" s="135">
        <v>4.2081550000000001E-4</v>
      </c>
      <c r="AD27" s="135">
        <v>8.6484399999999995E-5</v>
      </c>
      <c r="AE27" s="136"/>
      <c r="AF27" s="137">
        <v>60387.407336894299</v>
      </c>
      <c r="AG27" s="137" t="s">
        <v>394</v>
      </c>
      <c r="AH27" s="137" t="s">
        <v>392</v>
      </c>
      <c r="AI27" s="137" t="s">
        <v>394</v>
      </c>
      <c r="AJ27" s="137" t="s">
        <v>394</v>
      </c>
      <c r="AK27" s="137" t="s">
        <v>392</v>
      </c>
      <c r="AL27" s="137" t="s">
        <v>49</v>
      </c>
    </row>
    <row r="28" spans="1:38" s="2" customFormat="1" ht="26.25" customHeight="1" thickBot="1" x14ac:dyDescent="0.25">
      <c r="A28" s="62" t="s">
        <v>78</v>
      </c>
      <c r="B28" s="62" t="s">
        <v>81</v>
      </c>
      <c r="C28" s="63" t="s">
        <v>82</v>
      </c>
      <c r="D28" s="64"/>
      <c r="E28" s="135">
        <v>5.0517116120580692</v>
      </c>
      <c r="F28" s="135">
        <v>2.1775998713850506</v>
      </c>
      <c r="G28" s="135">
        <v>1.4895383251713494</v>
      </c>
      <c r="H28" s="135">
        <v>3.4838206917170503E-3</v>
      </c>
      <c r="I28" s="135" t="s">
        <v>391</v>
      </c>
      <c r="J28" s="135" t="s">
        <v>391</v>
      </c>
      <c r="K28" s="135" t="s">
        <v>391</v>
      </c>
      <c r="L28" s="135" t="s">
        <v>391</v>
      </c>
      <c r="M28" s="135">
        <v>22.662391313092531</v>
      </c>
      <c r="N28" s="135">
        <v>14.496401602387404</v>
      </c>
      <c r="O28" s="135">
        <v>2.2251611304654013E-5</v>
      </c>
      <c r="P28" s="135">
        <v>1.3306208205990707E-3</v>
      </c>
      <c r="Q28" s="135">
        <v>3.6278822787753993E-5</v>
      </c>
      <c r="R28" s="135">
        <v>1.504615171220714E-3</v>
      </c>
      <c r="S28" s="135">
        <v>1.0316185213861686E-3</v>
      </c>
      <c r="T28" s="135">
        <v>2.1237244254192661E-4</v>
      </c>
      <c r="U28" s="135">
        <v>2.805442296619995E-5</v>
      </c>
      <c r="V28" s="135">
        <v>4.8030641392693713E-3</v>
      </c>
      <c r="W28" s="135">
        <v>3.3997300000000001E-2</v>
      </c>
      <c r="X28" s="135">
        <v>3.0332637521999998E-3</v>
      </c>
      <c r="Y28" s="135">
        <v>3.7446755358000001E-3</v>
      </c>
      <c r="Z28" s="135">
        <v>2.5439481471E-3</v>
      </c>
      <c r="AA28" s="135">
        <v>3.4127324554000002E-3</v>
      </c>
      <c r="AB28" s="135">
        <v>1.2734619890500001E-2</v>
      </c>
      <c r="AC28" s="135">
        <v>3.39972E-5</v>
      </c>
      <c r="AD28" s="135">
        <v>3.39972E-5</v>
      </c>
      <c r="AE28" s="136"/>
      <c r="AF28" s="137">
        <v>8578.1850783455993</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23.44565008516761</v>
      </c>
      <c r="F29" s="135">
        <v>2.5105233583385504</v>
      </c>
      <c r="G29" s="135">
        <v>5.5931766207582703</v>
      </c>
      <c r="H29" s="135">
        <v>1.5951554155500959E-2</v>
      </c>
      <c r="I29" s="135" t="s">
        <v>391</v>
      </c>
      <c r="J29" s="135" t="s">
        <v>391</v>
      </c>
      <c r="K29" s="135" t="s">
        <v>391</v>
      </c>
      <c r="L29" s="135" t="s">
        <v>391</v>
      </c>
      <c r="M29" s="135">
        <v>6.8713343092360191</v>
      </c>
      <c r="N29" s="135">
        <v>2.8327079776455055</v>
      </c>
      <c r="O29" s="135">
        <v>3.0858411739821106E-5</v>
      </c>
      <c r="P29" s="135">
        <v>3.0701216002523043E-3</v>
      </c>
      <c r="Q29" s="135">
        <v>6.0109863126292359E-5</v>
      </c>
      <c r="R29" s="135">
        <v>4.8008019778916751E-3</v>
      </c>
      <c r="S29" s="135">
        <v>3.2237851936765811E-3</v>
      </c>
      <c r="T29" s="135">
        <v>1.4753805225953235E-4</v>
      </c>
      <c r="U29" s="135">
        <v>5.8502902772942492E-5</v>
      </c>
      <c r="V29" s="135">
        <v>1.0482313688529152E-2</v>
      </c>
      <c r="W29" s="135">
        <v>0.14026339999999998</v>
      </c>
      <c r="X29" s="135">
        <v>2.0037623861000001E-3</v>
      </c>
      <c r="Y29" s="135">
        <v>1.2133894449E-2</v>
      </c>
      <c r="Z29" s="135">
        <v>1.3558792145700001E-2</v>
      </c>
      <c r="AA29" s="135">
        <v>3.1169637116000002E-3</v>
      </c>
      <c r="AB29" s="135">
        <v>3.0813412692400004E-2</v>
      </c>
      <c r="AC29" s="135">
        <v>2.4267700000000001E-5</v>
      </c>
      <c r="AD29" s="135">
        <v>2.4267700000000001E-5</v>
      </c>
      <c r="AE29" s="136"/>
      <c r="AF29" s="137">
        <v>24314.587723864701</v>
      </c>
      <c r="AG29" s="137" t="s">
        <v>394</v>
      </c>
      <c r="AH29" s="137" t="s">
        <v>392</v>
      </c>
      <c r="AI29" s="137" t="s">
        <v>394</v>
      </c>
      <c r="AJ29" s="137" t="s">
        <v>394</v>
      </c>
      <c r="AK29" s="137" t="s">
        <v>392</v>
      </c>
      <c r="AL29" s="137" t="s">
        <v>49</v>
      </c>
    </row>
    <row r="30" spans="1:38" s="2" customFormat="1" ht="26.25" customHeight="1" thickBot="1" x14ac:dyDescent="0.25">
      <c r="A30" s="62" t="s">
        <v>78</v>
      </c>
      <c r="B30" s="62" t="s">
        <v>85</v>
      </c>
      <c r="C30" s="63" t="s">
        <v>86</v>
      </c>
      <c r="D30" s="64"/>
      <c r="E30" s="135">
        <v>8.1568813185808275E-2</v>
      </c>
      <c r="F30" s="135">
        <v>3.1441761433141142</v>
      </c>
      <c r="G30" s="135">
        <v>6.7234212350254466E-2</v>
      </c>
      <c r="H30" s="135">
        <v>8.569538955148922E-4</v>
      </c>
      <c r="I30" s="135" t="s">
        <v>391</v>
      </c>
      <c r="J30" s="135" t="s">
        <v>391</v>
      </c>
      <c r="K30" s="135" t="s">
        <v>391</v>
      </c>
      <c r="L30" s="135" t="s">
        <v>391</v>
      </c>
      <c r="M30" s="135">
        <v>9.5773747411857943</v>
      </c>
      <c r="N30" s="135">
        <v>2.9626905128236429</v>
      </c>
      <c r="O30" s="135">
        <v>1.5944032686820227E-3</v>
      </c>
      <c r="P30" s="135">
        <v>1.4623441186180342E-4</v>
      </c>
      <c r="Q30" s="135">
        <v>5.042565926269083E-6</v>
      </c>
      <c r="R30" s="135">
        <v>6.8050162341969549E-3</v>
      </c>
      <c r="S30" s="135">
        <v>0.27152965870253182</v>
      </c>
      <c r="T30" s="135">
        <v>1.116548319988149E-2</v>
      </c>
      <c r="U30" s="135">
        <v>1.5874250162343712E-3</v>
      </c>
      <c r="V30" s="135">
        <v>0.15763514484852173</v>
      </c>
      <c r="W30" s="135">
        <v>9.6477999999999998E-3</v>
      </c>
      <c r="X30" s="135">
        <v>1.4701529899999999E-4</v>
      </c>
      <c r="Y30" s="135">
        <v>2.6952804800000002E-4</v>
      </c>
      <c r="Z30" s="135">
        <v>9.1884561799999997E-5</v>
      </c>
      <c r="AA30" s="135">
        <v>3.1547032870000004E-4</v>
      </c>
      <c r="AB30" s="135">
        <v>8.2389823750000002E-4</v>
      </c>
      <c r="AC30" s="135">
        <v>9.6478999999999996E-6</v>
      </c>
      <c r="AD30" s="135">
        <v>9.6478999999999996E-6</v>
      </c>
      <c r="AE30" s="136"/>
      <c r="AF30" s="137">
        <v>746.74699989910005</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8.8400185125247734</v>
      </c>
      <c r="G31" s="135" t="s">
        <v>392</v>
      </c>
      <c r="H31" s="135" t="s">
        <v>392</v>
      </c>
      <c r="I31" s="135" t="s">
        <v>391</v>
      </c>
      <c r="J31" s="135" t="s">
        <v>391</v>
      </c>
      <c r="K31" s="135" t="s">
        <v>391</v>
      </c>
      <c r="L31" s="135" t="s">
        <v>391</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410.18074858929498</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t="s">
        <v>391</v>
      </c>
      <c r="J32" s="135" t="s">
        <v>391</v>
      </c>
      <c r="K32" s="135" t="s">
        <v>391</v>
      </c>
      <c r="L32" s="135" t="s">
        <v>391</v>
      </c>
      <c r="M32" s="135" t="s">
        <v>392</v>
      </c>
      <c r="N32" s="135">
        <v>0.69070491186539917</v>
      </c>
      <c r="O32" s="135">
        <v>3.1839804911590677E-3</v>
      </c>
      <c r="P32" s="135" t="s">
        <v>396</v>
      </c>
      <c r="Q32" s="135">
        <v>7.9676994314991541E-3</v>
      </c>
      <c r="R32" s="135">
        <v>0.2561022090034889</v>
      </c>
      <c r="S32" s="135">
        <v>5.6088492439231299</v>
      </c>
      <c r="T32" s="135">
        <v>4.0403073075422E-2</v>
      </c>
      <c r="U32" s="135">
        <v>5.3238510618444498E-3</v>
      </c>
      <c r="V32" s="135">
        <v>2.1145043301169064</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23917.5715749929</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t="s">
        <v>391</v>
      </c>
      <c r="J33" s="135" t="s">
        <v>391</v>
      </c>
      <c r="K33" s="135" t="s">
        <v>391</v>
      </c>
      <c r="L33" s="135" t="s">
        <v>391</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23917.5715749929</v>
      </c>
      <c r="AL33" s="137" t="s">
        <v>384</v>
      </c>
    </row>
    <row r="34" spans="1:38" s="2" customFormat="1" ht="26.25" customHeight="1" thickBot="1" x14ac:dyDescent="0.25">
      <c r="A34" s="62" t="s">
        <v>70</v>
      </c>
      <c r="B34" s="62" t="s">
        <v>93</v>
      </c>
      <c r="C34" s="63" t="s">
        <v>94</v>
      </c>
      <c r="D34" s="64"/>
      <c r="E34" s="135">
        <v>8.2626266449999992</v>
      </c>
      <c r="F34" s="135">
        <v>0.55010881199999995</v>
      </c>
      <c r="G34" s="135">
        <v>1.1933266</v>
      </c>
      <c r="H34" s="135">
        <v>1.1800000000000001E-3</v>
      </c>
      <c r="I34" s="135" t="s">
        <v>391</v>
      </c>
      <c r="J34" s="135" t="s">
        <v>391</v>
      </c>
      <c r="K34" s="135" t="s">
        <v>391</v>
      </c>
      <c r="L34" s="135" t="s">
        <v>391</v>
      </c>
      <c r="M34" s="135">
        <v>1.785124315</v>
      </c>
      <c r="N34" s="135">
        <v>2.12591E-3</v>
      </c>
      <c r="O34" s="135">
        <v>1.2085570000000001E-3</v>
      </c>
      <c r="P34" s="135">
        <v>1.253335E-4</v>
      </c>
      <c r="Q34" s="135">
        <v>6.3460000000000006E-5</v>
      </c>
      <c r="R34" s="135">
        <v>6.1141774999999999E-3</v>
      </c>
      <c r="S34" s="135">
        <v>0.20087763750000001</v>
      </c>
      <c r="T34" s="135">
        <v>8.4662450000000007E-3</v>
      </c>
      <c r="U34" s="135">
        <v>1.2085570000000001E-3</v>
      </c>
      <c r="V34" s="135">
        <v>0.12117299999999999</v>
      </c>
      <c r="W34" s="135">
        <v>3.2205950000000001E-3</v>
      </c>
      <c r="X34" s="135">
        <v>4.2618575000000006E-3</v>
      </c>
      <c r="Y34" s="135">
        <v>6.8344484999999996E-3</v>
      </c>
      <c r="Z34" s="135">
        <v>3.7600049999999999E-4</v>
      </c>
      <c r="AA34" s="135">
        <v>2.9350250000000002E-4</v>
      </c>
      <c r="AB34" s="135">
        <v>1.1765809E-2</v>
      </c>
      <c r="AC34" s="135">
        <v>9.8362999999999993E-6</v>
      </c>
      <c r="AD34" s="135">
        <v>2.6970500000000003E-3</v>
      </c>
      <c r="AE34" s="136"/>
      <c r="AF34" s="137">
        <v>5074</v>
      </c>
      <c r="AG34" s="137">
        <v>15.865</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391</v>
      </c>
      <c r="J35" s="135" t="s">
        <v>391</v>
      </c>
      <c r="K35" s="135" t="s">
        <v>391</v>
      </c>
      <c r="L35" s="135" t="s">
        <v>391</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0.6774</v>
      </c>
      <c r="F36" s="135">
        <v>0.92959999999999998</v>
      </c>
      <c r="G36" s="135">
        <v>0.13</v>
      </c>
      <c r="H36" s="135" t="s">
        <v>396</v>
      </c>
      <c r="I36" s="135" t="s">
        <v>391</v>
      </c>
      <c r="J36" s="135" t="s">
        <v>391</v>
      </c>
      <c r="K36" s="135" t="s">
        <v>391</v>
      </c>
      <c r="L36" s="135" t="s">
        <v>391</v>
      </c>
      <c r="M36" s="135">
        <v>2.9287000000000001</v>
      </c>
      <c r="N36" s="135">
        <v>1.1900000000000001E-3</v>
      </c>
      <c r="O36" s="135">
        <v>1.0999999999999999E-4</v>
      </c>
      <c r="P36" s="135">
        <v>2.0999999999999998E-4</v>
      </c>
      <c r="Q36" s="135">
        <v>3.5000000000000005E-4</v>
      </c>
      <c r="R36" s="135">
        <v>2.4099999999999998E-3</v>
      </c>
      <c r="S36" s="135">
        <v>1.6000000000000001E-3</v>
      </c>
      <c r="T36" s="135">
        <v>0.10100000000000001</v>
      </c>
      <c r="U36" s="135">
        <v>1.6999999999999999E-4</v>
      </c>
      <c r="V36" s="135">
        <v>9.5999999999999992E-3</v>
      </c>
      <c r="W36" s="135">
        <v>2.0600000000000002E-3</v>
      </c>
      <c r="X36" s="135">
        <v>2.4999999999999998E-5</v>
      </c>
      <c r="Y36" s="135">
        <v>1.3999999999999999E-4</v>
      </c>
      <c r="Z36" s="135">
        <v>1.0999999999999999E-4</v>
      </c>
      <c r="AA36" s="135">
        <v>3.1999999999999999E-5</v>
      </c>
      <c r="AB36" s="135">
        <v>3.0699999999999998E-4</v>
      </c>
      <c r="AC36" s="135">
        <v>8.1999999999999998E-4</v>
      </c>
      <c r="AD36" s="135">
        <v>1.9E-3</v>
      </c>
      <c r="AE36" s="136"/>
      <c r="AF36" s="137">
        <v>545.6</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0.16997799999999999</v>
      </c>
      <c r="F37" s="135">
        <v>5.2831000000000003E-2</v>
      </c>
      <c r="G37" s="135">
        <v>1.5389900000000001E-3</v>
      </c>
      <c r="H37" s="135" t="s">
        <v>396</v>
      </c>
      <c r="I37" s="135" t="s">
        <v>391</v>
      </c>
      <c r="J37" s="135" t="s">
        <v>391</v>
      </c>
      <c r="K37" s="135" t="s">
        <v>391</v>
      </c>
      <c r="L37" s="135" t="s">
        <v>391</v>
      </c>
      <c r="M37" s="135">
        <v>6.6613000000000006E-2</v>
      </c>
      <c r="N37" s="135">
        <v>2.5267000000000001E-5</v>
      </c>
      <c r="O37" s="135">
        <v>2.0673000000000001E-6</v>
      </c>
      <c r="P37" s="135">
        <v>1.2403800000000001E-3</v>
      </c>
      <c r="Q37" s="135">
        <v>2.2970000000000003E-4</v>
      </c>
      <c r="R37" s="135">
        <v>2.9860999999999998E-5</v>
      </c>
      <c r="S37" s="135">
        <v>5.9722000000000002E-6</v>
      </c>
      <c r="T37" s="135">
        <v>2.9860999999999998E-5</v>
      </c>
      <c r="U37" s="135">
        <v>1.3322599999999999E-4</v>
      </c>
      <c r="V37" s="135">
        <v>1.6768099999999999E-3</v>
      </c>
      <c r="W37" s="135">
        <v>1.19444E-3</v>
      </c>
      <c r="X37" s="135">
        <v>1.65384E-3</v>
      </c>
      <c r="Y37" s="135">
        <v>6.6613000000000002E-3</v>
      </c>
      <c r="Z37" s="135">
        <v>2.5267000000000002E-3</v>
      </c>
      <c r="AA37" s="135">
        <v>2.4807600000000003E-3</v>
      </c>
      <c r="AB37" s="135">
        <v>1.33226E-2</v>
      </c>
      <c r="AC37" s="135" t="s">
        <v>392</v>
      </c>
      <c r="AD37" s="135" t="s">
        <v>392</v>
      </c>
      <c r="AE37" s="136"/>
      <c r="AF37" s="137" t="s">
        <v>394</v>
      </c>
      <c r="AG37" s="137" t="s">
        <v>394</v>
      </c>
      <c r="AH37" s="137">
        <v>2297</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391</v>
      </c>
      <c r="J38" s="135" t="s">
        <v>391</v>
      </c>
      <c r="K38" s="135" t="s">
        <v>391</v>
      </c>
      <c r="L38" s="135" t="s">
        <v>391</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5.4039926400000002</v>
      </c>
      <c r="F39" s="135">
        <v>2.2570656397</v>
      </c>
      <c r="G39" s="135">
        <v>33.977992237609683</v>
      </c>
      <c r="H39" s="135">
        <v>0.118437</v>
      </c>
      <c r="I39" s="135" t="s">
        <v>391</v>
      </c>
      <c r="J39" s="135" t="s">
        <v>391</v>
      </c>
      <c r="K39" s="135" t="s">
        <v>391</v>
      </c>
      <c r="L39" s="135" t="s">
        <v>391</v>
      </c>
      <c r="M39" s="135">
        <v>10.230077104499999</v>
      </c>
      <c r="N39" s="135">
        <v>1.1712987556944998</v>
      </c>
      <c r="O39" s="135">
        <v>5.6518524629549996E-2</v>
      </c>
      <c r="P39" s="135">
        <v>6.5002257050000012E-2</v>
      </c>
      <c r="Q39" s="135">
        <v>3.6970355949999999E-2</v>
      </c>
      <c r="R39" s="135">
        <v>0.2517438765935</v>
      </c>
      <c r="S39" s="135">
        <v>0.1754955005187</v>
      </c>
      <c r="T39" s="135">
        <v>1.0385293520935002</v>
      </c>
      <c r="U39" s="135">
        <v>1.7295764771000002E-2</v>
      </c>
      <c r="V39" s="135">
        <v>3.317855770635</v>
      </c>
      <c r="W39" s="135">
        <v>1.9282019507400001</v>
      </c>
      <c r="X39" s="135">
        <v>0.38007056350363994</v>
      </c>
      <c r="Y39" s="135">
        <v>0.50191592892854997</v>
      </c>
      <c r="Z39" s="135">
        <v>0.19732254124944998</v>
      </c>
      <c r="AA39" s="135">
        <v>0.15434458731546002</v>
      </c>
      <c r="AB39" s="135">
        <v>1.2336536209970999</v>
      </c>
      <c r="AC39" s="135">
        <v>2.238847838E-2</v>
      </c>
      <c r="AD39" s="135">
        <v>1.3005313597220001</v>
      </c>
      <c r="AE39" s="136"/>
      <c r="AF39" s="137">
        <v>8446.4</v>
      </c>
      <c r="AG39" s="137">
        <v>7649.049</v>
      </c>
      <c r="AH39" s="137">
        <v>19375.699499999999</v>
      </c>
      <c r="AI39" s="137">
        <v>3201</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391</v>
      </c>
      <c r="J40" s="135" t="s">
        <v>391</v>
      </c>
      <c r="K40" s="135" t="s">
        <v>391</v>
      </c>
      <c r="L40" s="135" t="s">
        <v>391</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14.207676393300002</v>
      </c>
      <c r="F41" s="135">
        <v>23.6155081299</v>
      </c>
      <c r="G41" s="135">
        <v>119.97316945056889</v>
      </c>
      <c r="H41" s="135">
        <v>1.6659297087</v>
      </c>
      <c r="I41" s="135" t="s">
        <v>391</v>
      </c>
      <c r="J41" s="135" t="s">
        <v>391</v>
      </c>
      <c r="K41" s="135" t="s">
        <v>391</v>
      </c>
      <c r="L41" s="135" t="s">
        <v>391</v>
      </c>
      <c r="M41" s="135">
        <v>284.75732203494999</v>
      </c>
      <c r="N41" s="135">
        <v>6.9931869106499995</v>
      </c>
      <c r="O41" s="135">
        <v>0.38759320797500002</v>
      </c>
      <c r="P41" s="135">
        <v>0.24642550385000003</v>
      </c>
      <c r="Q41" s="135">
        <v>0.162491862475</v>
      </c>
      <c r="R41" s="135">
        <v>1.0488333402059999</v>
      </c>
      <c r="S41" s="135">
        <v>1.1668527190956</v>
      </c>
      <c r="T41" s="135">
        <v>0.68339170818100015</v>
      </c>
      <c r="U41" s="135">
        <v>8.9935628100000012E-2</v>
      </c>
      <c r="V41" s="135">
        <v>22.016443314650001</v>
      </c>
      <c r="W41" s="135">
        <v>41.983675925</v>
      </c>
      <c r="X41" s="135">
        <v>12.940511850336001</v>
      </c>
      <c r="Y41" s="135">
        <v>14.234505567504002</v>
      </c>
      <c r="Z41" s="135">
        <v>5.5058595925040006</v>
      </c>
      <c r="AA41" s="135">
        <v>5.5195312695040002</v>
      </c>
      <c r="AB41" s="135">
        <v>38.200408279848006</v>
      </c>
      <c r="AC41" s="135">
        <v>0.13882879798</v>
      </c>
      <c r="AD41" s="135">
        <v>6.5666135500000005</v>
      </c>
      <c r="AE41" s="136"/>
      <c r="AF41" s="137">
        <v>54851</v>
      </c>
      <c r="AG41" s="137">
        <v>38619.028999999995</v>
      </c>
      <c r="AH41" s="137">
        <v>90175.1</v>
      </c>
      <c r="AI41" s="137">
        <v>22977</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1.2E-2</v>
      </c>
      <c r="H42" s="135">
        <v>2.0999999999999999E-5</v>
      </c>
      <c r="I42" s="135" t="s">
        <v>391</v>
      </c>
      <c r="J42" s="135" t="s">
        <v>391</v>
      </c>
      <c r="K42" s="135" t="s">
        <v>391</v>
      </c>
      <c r="L42" s="135" t="s">
        <v>391</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1.5250990704349938</v>
      </c>
      <c r="F43" s="135">
        <v>0.65519151287287536</v>
      </c>
      <c r="G43" s="135">
        <v>3.5619296990147635</v>
      </c>
      <c r="H43" s="135">
        <v>4.8580999999999999E-2</v>
      </c>
      <c r="I43" s="135" t="s">
        <v>391</v>
      </c>
      <c r="J43" s="135" t="s">
        <v>391</v>
      </c>
      <c r="K43" s="135" t="s">
        <v>391</v>
      </c>
      <c r="L43" s="135" t="s">
        <v>391</v>
      </c>
      <c r="M43" s="135">
        <v>1.9299403802988706</v>
      </c>
      <c r="N43" s="135">
        <v>0.16652288458915018</v>
      </c>
      <c r="O43" s="135">
        <v>1.8949687928546566E-2</v>
      </c>
      <c r="P43" s="135">
        <v>8.0335757723643784E-3</v>
      </c>
      <c r="Q43" s="135">
        <v>5.4549773618218856E-3</v>
      </c>
      <c r="R43" s="135">
        <v>6.8463947136437706E-2</v>
      </c>
      <c r="S43" s="135">
        <v>3.031691655093131E-2</v>
      </c>
      <c r="T43" s="135">
        <v>0.35306598385547133</v>
      </c>
      <c r="U43" s="135">
        <v>2.7352488723643769E-3</v>
      </c>
      <c r="V43" s="135">
        <v>0.88853021702558777</v>
      </c>
      <c r="W43" s="135">
        <v>0.31617481934186265</v>
      </c>
      <c r="X43" s="135">
        <v>5.0239757046374928E-2</v>
      </c>
      <c r="Y43" s="135">
        <v>6.9092380880854648E-2</v>
      </c>
      <c r="Z43" s="135">
        <v>2.5900868568230193E-2</v>
      </c>
      <c r="AA43" s="135">
        <v>2.0347164370085463E-2</v>
      </c>
      <c r="AB43" s="135">
        <v>0.16558017086554525</v>
      </c>
      <c r="AC43" s="135">
        <v>7.668528019201629E-3</v>
      </c>
      <c r="AD43" s="135">
        <v>0.13869594335439409</v>
      </c>
      <c r="AE43" s="136"/>
      <c r="AF43" s="137">
        <v>2859.1107236437692</v>
      </c>
      <c r="AG43" s="137">
        <v>815.39300000000003</v>
      </c>
      <c r="AH43" s="137">
        <v>5707.8</v>
      </c>
      <c r="AI43" s="137">
        <v>1313</v>
      </c>
      <c r="AJ43" s="137" t="s">
        <v>394</v>
      </c>
      <c r="AK43" s="137" t="s">
        <v>392</v>
      </c>
      <c r="AL43" s="137" t="s">
        <v>49</v>
      </c>
    </row>
    <row r="44" spans="1:38" s="2" customFormat="1" ht="26.25" customHeight="1" thickBot="1" x14ac:dyDescent="0.25">
      <c r="A44" s="62" t="s">
        <v>70</v>
      </c>
      <c r="B44" s="62" t="s">
        <v>111</v>
      </c>
      <c r="C44" s="63" t="s">
        <v>112</v>
      </c>
      <c r="D44" s="64"/>
      <c r="E44" s="135">
        <v>11.51127870407298</v>
      </c>
      <c r="F44" s="135">
        <v>2.1207117377879858</v>
      </c>
      <c r="G44" s="135">
        <v>3.2919742503154019</v>
      </c>
      <c r="H44" s="135">
        <v>2.3524274002523211E-3</v>
      </c>
      <c r="I44" s="135" t="s">
        <v>391</v>
      </c>
      <c r="J44" s="135" t="s">
        <v>391</v>
      </c>
      <c r="K44" s="135" t="s">
        <v>391</v>
      </c>
      <c r="L44" s="135" t="s">
        <v>391</v>
      </c>
      <c r="M44" s="135">
        <v>5.7255393942670088</v>
      </c>
      <c r="N44" s="135">
        <v>0.11324391421084984</v>
      </c>
      <c r="O44" s="135">
        <v>3.2919742503154017E-3</v>
      </c>
      <c r="P44" s="135">
        <v>1.4155489276356224E-3</v>
      </c>
      <c r="Q44" s="135">
        <v>7.0777446381781132E-3</v>
      </c>
      <c r="R44" s="135">
        <v>1.6459871251577007E-2</v>
      </c>
      <c r="S44" s="135">
        <v>0.55963562255361832</v>
      </c>
      <c r="T44" s="135">
        <v>2.304381975220781E-2</v>
      </c>
      <c r="U44" s="135">
        <v>3.2919742503154017E-3</v>
      </c>
      <c r="V44" s="135">
        <v>0.32919742503154015</v>
      </c>
      <c r="W44" s="135" t="s">
        <v>392</v>
      </c>
      <c r="X44" s="135">
        <v>9.875922750946205E-3</v>
      </c>
      <c r="Y44" s="135">
        <v>1.6459871251577007E-2</v>
      </c>
      <c r="Z44" s="135" t="s">
        <v>392</v>
      </c>
      <c r="AA44" s="135" t="s">
        <v>392</v>
      </c>
      <c r="AB44" s="135">
        <v>2.6335794002523213E-2</v>
      </c>
      <c r="AC44" s="135" t="s">
        <v>392</v>
      </c>
      <c r="AD44" s="135" t="s">
        <v>392</v>
      </c>
      <c r="AE44" s="136"/>
      <c r="AF44" s="137">
        <v>14155.489276356229</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391</v>
      </c>
      <c r="J45" s="135" t="s">
        <v>391</v>
      </c>
      <c r="K45" s="135" t="s">
        <v>391</v>
      </c>
      <c r="L45" s="135" t="s">
        <v>391</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391</v>
      </c>
      <c r="J46" s="135" t="s">
        <v>391</v>
      </c>
      <c r="K46" s="135" t="s">
        <v>391</v>
      </c>
      <c r="L46" s="135" t="s">
        <v>391</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t="s">
        <v>391</v>
      </c>
      <c r="J47" s="135" t="s">
        <v>391</v>
      </c>
      <c r="K47" s="135" t="s">
        <v>391</v>
      </c>
      <c r="L47" s="135" t="s">
        <v>391</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1.1139157894736844</v>
      </c>
      <c r="G48" s="135" t="s">
        <v>392</v>
      </c>
      <c r="H48" s="135" t="s">
        <v>392</v>
      </c>
      <c r="I48" s="135" t="s">
        <v>391</v>
      </c>
      <c r="J48" s="135" t="s">
        <v>391</v>
      </c>
      <c r="K48" s="135" t="s">
        <v>391</v>
      </c>
      <c r="L48" s="135" t="s">
        <v>391</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15.75</v>
      </c>
      <c r="AL48" s="137" t="s">
        <v>397</v>
      </c>
    </row>
    <row r="49" spans="1:38" s="2" customFormat="1" ht="26.25" customHeight="1" thickBot="1" x14ac:dyDescent="0.25">
      <c r="A49" s="62" t="s">
        <v>119</v>
      </c>
      <c r="B49" s="62" t="s">
        <v>122</v>
      </c>
      <c r="C49" s="63" t="s">
        <v>123</v>
      </c>
      <c r="D49" s="64"/>
      <c r="E49" s="135">
        <v>6.0839999999999993E-4</v>
      </c>
      <c r="F49" s="135">
        <v>5.2052000000000001E-3</v>
      </c>
      <c r="G49" s="135">
        <v>5.4080000000000003E-4</v>
      </c>
      <c r="H49" s="135">
        <v>2.5012000000000003E-3</v>
      </c>
      <c r="I49" s="135" t="s">
        <v>391</v>
      </c>
      <c r="J49" s="135" t="s">
        <v>391</v>
      </c>
      <c r="K49" s="135" t="s">
        <v>391</v>
      </c>
      <c r="L49" s="135" t="s">
        <v>391</v>
      </c>
      <c r="M49" s="135">
        <v>0.31096000000000001</v>
      </c>
      <c r="N49" s="135">
        <v>0.25688</v>
      </c>
      <c r="O49" s="135">
        <v>4.7320000000000001E-3</v>
      </c>
      <c r="P49" s="135">
        <v>8.1119999999999994E-3</v>
      </c>
      <c r="Q49" s="135">
        <v>8.7879999999999989E-3</v>
      </c>
      <c r="R49" s="135">
        <v>0.11492000000000001</v>
      </c>
      <c r="S49" s="135">
        <v>3.2447999999999998E-2</v>
      </c>
      <c r="T49" s="135">
        <v>8.1119999999999998E-2</v>
      </c>
      <c r="U49" s="135">
        <v>1.0815999999999999E-2</v>
      </c>
      <c r="V49" s="135">
        <v>0.14872000000000002</v>
      </c>
      <c r="W49" s="135">
        <v>2.028</v>
      </c>
      <c r="X49" s="135">
        <v>0.10816000000000001</v>
      </c>
      <c r="Y49" s="135">
        <v>0.13520000000000001</v>
      </c>
      <c r="Z49" s="135">
        <v>6.7600000000000007E-2</v>
      </c>
      <c r="AA49" s="135">
        <v>4.7320000000000008E-2</v>
      </c>
      <c r="AB49" s="135">
        <v>0.35828000000000004</v>
      </c>
      <c r="AC49" s="135" t="s">
        <v>392</v>
      </c>
      <c r="AD49" s="135" t="s">
        <v>392</v>
      </c>
      <c r="AE49" s="136"/>
      <c r="AF49" s="137" t="s">
        <v>392</v>
      </c>
      <c r="AG49" s="137" t="s">
        <v>392</v>
      </c>
      <c r="AH49" s="137" t="s">
        <v>392</v>
      </c>
      <c r="AI49" s="137" t="s">
        <v>392</v>
      </c>
      <c r="AJ49" s="137" t="s">
        <v>392</v>
      </c>
      <c r="AK49" s="137">
        <v>0.67600000000000005</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391</v>
      </c>
      <c r="J50" s="135" t="s">
        <v>391</v>
      </c>
      <c r="K50" s="135" t="s">
        <v>391</v>
      </c>
      <c r="L50" s="135" t="s">
        <v>391</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0.1769</v>
      </c>
      <c r="G51" s="135" t="s">
        <v>392</v>
      </c>
      <c r="H51" s="135" t="s">
        <v>392</v>
      </c>
      <c r="I51" s="135" t="s">
        <v>391</v>
      </c>
      <c r="J51" s="135" t="s">
        <v>391</v>
      </c>
      <c r="K51" s="135" t="s">
        <v>391</v>
      </c>
      <c r="L51" s="135" t="s">
        <v>391</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1.7689999999999999</v>
      </c>
      <c r="AL51" s="137" t="s">
        <v>399</v>
      </c>
    </row>
    <row r="52" spans="1:38" s="2" customFormat="1" ht="26.25" customHeight="1" thickBot="1" x14ac:dyDescent="0.25">
      <c r="A52" s="62" t="s">
        <v>119</v>
      </c>
      <c r="B52" s="66" t="s">
        <v>128</v>
      </c>
      <c r="C52" s="68" t="s">
        <v>363</v>
      </c>
      <c r="D52" s="65"/>
      <c r="E52" s="135">
        <v>0.25383549026258823</v>
      </c>
      <c r="F52" s="135">
        <v>1.4916</v>
      </c>
      <c r="G52" s="135">
        <v>4.1512290746092395</v>
      </c>
      <c r="H52" s="135">
        <v>8.2038000000000007E-3</v>
      </c>
      <c r="I52" s="135" t="s">
        <v>391</v>
      </c>
      <c r="J52" s="135" t="s">
        <v>391</v>
      </c>
      <c r="K52" s="135" t="s">
        <v>391</v>
      </c>
      <c r="L52" s="135" t="s">
        <v>391</v>
      </c>
      <c r="M52" s="135">
        <v>0.14765885445204308</v>
      </c>
      <c r="N52" s="135">
        <v>3.8035800000000002E-2</v>
      </c>
      <c r="O52" s="135">
        <v>3.8035800000000002E-2</v>
      </c>
      <c r="P52" s="135">
        <v>3.8035800000000002E-2</v>
      </c>
      <c r="Q52" s="135">
        <v>3.8035800000000002E-2</v>
      </c>
      <c r="R52" s="135">
        <v>3.8035800000000002E-2</v>
      </c>
      <c r="S52" s="135">
        <v>3.8035800000000002E-2</v>
      </c>
      <c r="T52" s="135">
        <v>3.8035800000000002E-2</v>
      </c>
      <c r="U52" s="135">
        <v>3.8035800000000002E-2</v>
      </c>
      <c r="V52" s="135">
        <v>3.8035800000000002E-2</v>
      </c>
      <c r="W52" s="135">
        <v>4.2510600000000003E-2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7.4580000000000002</v>
      </c>
      <c r="AL52" s="137" t="s">
        <v>400</v>
      </c>
    </row>
    <row r="53" spans="1:38" s="2" customFormat="1" ht="26.25" customHeight="1" thickBot="1" x14ac:dyDescent="0.25">
      <c r="A53" s="62" t="s">
        <v>119</v>
      </c>
      <c r="B53" s="66" t="s">
        <v>129</v>
      </c>
      <c r="C53" s="68" t="s">
        <v>130</v>
      </c>
      <c r="D53" s="65"/>
      <c r="E53" s="135" t="s">
        <v>392</v>
      </c>
      <c r="F53" s="135">
        <v>2.9260000000000002</v>
      </c>
      <c r="G53" s="135" t="s">
        <v>392</v>
      </c>
      <c r="H53" s="135" t="s">
        <v>392</v>
      </c>
      <c r="I53" s="135" t="s">
        <v>391</v>
      </c>
      <c r="J53" s="135" t="s">
        <v>391</v>
      </c>
      <c r="K53" s="135" t="s">
        <v>391</v>
      </c>
      <c r="L53" s="135" t="s">
        <v>391</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1.4630000000000001</v>
      </c>
      <c r="AL53" s="137" t="s">
        <v>401</v>
      </c>
    </row>
    <row r="54" spans="1:38" s="2" customFormat="1" ht="37.5" customHeight="1" thickBot="1" x14ac:dyDescent="0.25">
      <c r="A54" s="62" t="s">
        <v>119</v>
      </c>
      <c r="B54" s="66" t="s">
        <v>131</v>
      </c>
      <c r="C54" s="68" t="s">
        <v>132</v>
      </c>
      <c r="D54" s="65"/>
      <c r="E54" s="135" t="s">
        <v>392</v>
      </c>
      <c r="F54" s="135">
        <v>0.4753</v>
      </c>
      <c r="G54" s="135" t="s">
        <v>392</v>
      </c>
      <c r="H54" s="135" t="s">
        <v>392</v>
      </c>
      <c r="I54" s="135" t="s">
        <v>391</v>
      </c>
      <c r="J54" s="135" t="s">
        <v>391</v>
      </c>
      <c r="K54" s="135" t="s">
        <v>391</v>
      </c>
      <c r="L54" s="135" t="s">
        <v>391</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4753</v>
      </c>
      <c r="AL54" s="137" t="s">
        <v>402</v>
      </c>
    </row>
    <row r="55" spans="1:38" s="2" customFormat="1" ht="26.25" customHeight="1" thickBot="1" x14ac:dyDescent="0.25">
      <c r="A55" s="62" t="s">
        <v>119</v>
      </c>
      <c r="B55" s="66" t="s">
        <v>133</v>
      </c>
      <c r="C55" s="68" t="s">
        <v>134</v>
      </c>
      <c r="D55" s="65"/>
      <c r="E55" s="135">
        <v>3.8779030817328003E-2</v>
      </c>
      <c r="F55" s="135">
        <v>3.9652069926039764E-2</v>
      </c>
      <c r="G55" s="135">
        <v>0.66007586206896551</v>
      </c>
      <c r="H55" s="135" t="s">
        <v>392</v>
      </c>
      <c r="I55" s="135" t="s">
        <v>391</v>
      </c>
      <c r="J55" s="135" t="s">
        <v>391</v>
      </c>
      <c r="K55" s="135" t="s">
        <v>391</v>
      </c>
      <c r="L55" s="135" t="s">
        <v>391</v>
      </c>
      <c r="M55" s="135">
        <v>0.17567130431558409</v>
      </c>
      <c r="N55" s="135">
        <v>6.2442666306277018E-2</v>
      </c>
      <c r="O55" s="135">
        <v>0.25167597528406344</v>
      </c>
      <c r="P55" s="135">
        <v>5.9039927814751911E-2</v>
      </c>
      <c r="Q55" s="135">
        <v>4.7771735824365377E-2</v>
      </c>
      <c r="R55" s="135">
        <v>2.1129170026016837E-2</v>
      </c>
      <c r="S55" s="135">
        <v>2.2403337602738545E-2</v>
      </c>
      <c r="T55" s="135">
        <v>0.48052224118414816</v>
      </c>
      <c r="U55" s="135">
        <v>6.5132541111834769E-3</v>
      </c>
      <c r="V55" s="135">
        <v>6.5144774289068588</v>
      </c>
      <c r="W55" s="135" t="s">
        <v>392</v>
      </c>
      <c r="X55" s="135">
        <v>4.8812248574837052E-7</v>
      </c>
      <c r="Y55" s="135">
        <v>8.3053676679573461E-7</v>
      </c>
      <c r="Z55" s="135">
        <v>4.5898084480816921E-7</v>
      </c>
      <c r="AA55" s="135">
        <v>4.5898084480816921E-7</v>
      </c>
      <c r="AB55" s="135">
        <v>2.2366209421604436E-6</v>
      </c>
      <c r="AC55" s="135" t="s">
        <v>392</v>
      </c>
      <c r="AD55" s="135" t="s">
        <v>392</v>
      </c>
      <c r="AE55" s="136"/>
      <c r="AF55" s="137" t="s">
        <v>392</v>
      </c>
      <c r="AG55" s="137" t="s">
        <v>392</v>
      </c>
      <c r="AH55" s="137" t="s">
        <v>392</v>
      </c>
      <c r="AI55" s="137" t="s">
        <v>392</v>
      </c>
      <c r="AJ55" s="137" t="s">
        <v>392</v>
      </c>
      <c r="AK55" s="137">
        <v>2.0965517241379312</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391</v>
      </c>
      <c r="J56" s="135" t="s">
        <v>391</v>
      </c>
      <c r="K56" s="135" t="s">
        <v>391</v>
      </c>
      <c r="L56" s="135" t="s">
        <v>391</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t="s">
        <v>391</v>
      </c>
      <c r="J57" s="135" t="s">
        <v>391</v>
      </c>
      <c r="K57" s="135" t="s">
        <v>391</v>
      </c>
      <c r="L57" s="135" t="s">
        <v>391</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2245.61</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t="s">
        <v>391</v>
      </c>
      <c r="J58" s="135" t="s">
        <v>391</v>
      </c>
      <c r="K58" s="135" t="s">
        <v>391</v>
      </c>
      <c r="L58" s="135" t="s">
        <v>391</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507</v>
      </c>
      <c r="AL58" s="137" t="s">
        <v>407</v>
      </c>
    </row>
    <row r="59" spans="1:38" s="2" customFormat="1" ht="26.25" customHeight="1" thickBot="1" x14ac:dyDescent="0.25">
      <c r="A59" s="62" t="s">
        <v>53</v>
      </c>
      <c r="B59" s="70" t="s">
        <v>141</v>
      </c>
      <c r="C59" s="63" t="s">
        <v>373</v>
      </c>
      <c r="D59" s="64"/>
      <c r="E59" s="135" t="s">
        <v>393</v>
      </c>
      <c r="F59" s="135">
        <v>4.5499709999999999E-3</v>
      </c>
      <c r="G59" s="135" t="s">
        <v>393</v>
      </c>
      <c r="H59" s="135">
        <v>1.27399188E-2</v>
      </c>
      <c r="I59" s="135" t="s">
        <v>391</v>
      </c>
      <c r="J59" s="135" t="s">
        <v>391</v>
      </c>
      <c r="K59" s="135" t="s">
        <v>391</v>
      </c>
      <c r="L59" s="135" t="s">
        <v>391</v>
      </c>
      <c r="M59" s="135" t="s">
        <v>393</v>
      </c>
      <c r="N59" s="135">
        <v>0.36386145999999997</v>
      </c>
      <c r="O59" s="135">
        <v>2.92284212E-2</v>
      </c>
      <c r="P59" s="135">
        <v>7.7769420000000007E-4</v>
      </c>
      <c r="Q59" s="135">
        <v>4.4720341999999996E-2</v>
      </c>
      <c r="R59" s="135">
        <v>5.2318461999999996E-2</v>
      </c>
      <c r="S59" s="135">
        <v>1.8146198E-3</v>
      </c>
      <c r="T59" s="135">
        <v>0.176976986</v>
      </c>
      <c r="U59" s="135">
        <v>0.17117416000000002</v>
      </c>
      <c r="V59" s="135">
        <v>9.5915617999999994E-2</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312.43134200000003</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t="s">
        <v>391</v>
      </c>
      <c r="J60" s="135" t="s">
        <v>391</v>
      </c>
      <c r="K60" s="135" t="s">
        <v>391</v>
      </c>
      <c r="L60" s="135" t="s">
        <v>391</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t="s">
        <v>396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t="s">
        <v>391</v>
      </c>
      <c r="J61" s="135" t="s">
        <v>391</v>
      </c>
      <c r="K61" s="135" t="s">
        <v>391</v>
      </c>
      <c r="L61" s="135" t="s">
        <v>391</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0</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391</v>
      </c>
      <c r="J62" s="135" t="s">
        <v>391</v>
      </c>
      <c r="K62" s="135" t="s">
        <v>391</v>
      </c>
      <c r="L62" s="135" t="s">
        <v>391</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391</v>
      </c>
      <c r="J63" s="135" t="s">
        <v>391</v>
      </c>
      <c r="K63" s="135" t="s">
        <v>391</v>
      </c>
      <c r="L63" s="135" t="s">
        <v>391</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0.21223484104601334</v>
      </c>
      <c r="F64" s="135">
        <v>2.03812866E-2</v>
      </c>
      <c r="G64" s="135">
        <v>9.1354840875227641E-4</v>
      </c>
      <c r="H64" s="135">
        <v>1.0191673929957693E-2</v>
      </c>
      <c r="I64" s="135" t="s">
        <v>391</v>
      </c>
      <c r="J64" s="135" t="s">
        <v>391</v>
      </c>
      <c r="K64" s="135" t="s">
        <v>391</v>
      </c>
      <c r="L64" s="135" t="s">
        <v>391</v>
      </c>
      <c r="M64" s="135">
        <v>0.38071965892889037</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226.45873999999998</v>
      </c>
      <c r="AL64" s="137" t="s">
        <v>412</v>
      </c>
    </row>
    <row r="65" spans="1:38" s="2" customFormat="1" ht="26.25" customHeight="1" thickBot="1" x14ac:dyDescent="0.25">
      <c r="A65" s="62" t="s">
        <v>53</v>
      </c>
      <c r="B65" s="66" t="s">
        <v>152</v>
      </c>
      <c r="C65" s="63" t="s">
        <v>153</v>
      </c>
      <c r="D65" s="64"/>
      <c r="E65" s="135">
        <v>2.1055299999999999</v>
      </c>
      <c r="F65" s="135" t="s">
        <v>392</v>
      </c>
      <c r="G65" s="135" t="s">
        <v>392</v>
      </c>
      <c r="H65" s="135">
        <v>4.92399245790862E-2</v>
      </c>
      <c r="I65" s="135" t="s">
        <v>391</v>
      </c>
      <c r="J65" s="135" t="s">
        <v>391</v>
      </c>
      <c r="K65" s="135" t="s">
        <v>391</v>
      </c>
      <c r="L65" s="135" t="s">
        <v>391</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210.553</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391</v>
      </c>
      <c r="J66" s="135" t="s">
        <v>391</v>
      </c>
      <c r="K66" s="135" t="s">
        <v>391</v>
      </c>
      <c r="L66" s="135" t="s">
        <v>391</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391</v>
      </c>
      <c r="J67" s="135" t="s">
        <v>391</v>
      </c>
      <c r="K67" s="135" t="s">
        <v>391</v>
      </c>
      <c r="L67" s="135" t="s">
        <v>391</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391</v>
      </c>
      <c r="J68" s="135" t="s">
        <v>391</v>
      </c>
      <c r="K68" s="135" t="s">
        <v>391</v>
      </c>
      <c r="L68" s="135" t="s">
        <v>391</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391</v>
      </c>
      <c r="J69" s="135" t="s">
        <v>391</v>
      </c>
      <c r="K69" s="135" t="s">
        <v>391</v>
      </c>
      <c r="L69" s="135" t="s">
        <v>391</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0.40134794718003475</v>
      </c>
      <c r="F70" s="135">
        <v>2.4148799932720322</v>
      </c>
      <c r="G70" s="135">
        <v>1.5363839916075803</v>
      </c>
      <c r="H70" s="135">
        <v>1.146874091660383</v>
      </c>
      <c r="I70" s="135" t="s">
        <v>391</v>
      </c>
      <c r="J70" s="135" t="s">
        <v>391</v>
      </c>
      <c r="K70" s="135" t="s">
        <v>391</v>
      </c>
      <c r="L70" s="135" t="s">
        <v>391</v>
      </c>
      <c r="M70" s="135">
        <v>0.1818346495012988</v>
      </c>
      <c r="N70" s="135" t="s">
        <v>394</v>
      </c>
      <c r="O70" s="135" t="s">
        <v>394</v>
      </c>
      <c r="P70" s="135">
        <v>0.65570399999999995</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2129.552366883308</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391</v>
      </c>
      <c r="J71" s="135" t="s">
        <v>391</v>
      </c>
      <c r="K71" s="135" t="s">
        <v>391</v>
      </c>
      <c r="L71" s="135" t="s">
        <v>391</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0.23114999999999999</v>
      </c>
      <c r="G72" s="135" t="s">
        <v>393</v>
      </c>
      <c r="H72" s="135" t="s">
        <v>393</v>
      </c>
      <c r="I72" s="135" t="s">
        <v>391</v>
      </c>
      <c r="J72" s="135" t="s">
        <v>391</v>
      </c>
      <c r="K72" s="135" t="s">
        <v>391</v>
      </c>
      <c r="L72" s="135" t="s">
        <v>391</v>
      </c>
      <c r="M72" s="135" t="s">
        <v>393</v>
      </c>
      <c r="N72" s="135">
        <v>7.589273667431736</v>
      </c>
      <c r="O72" s="135">
        <v>0.11829396012479999</v>
      </c>
      <c r="P72" s="135">
        <v>8.4318602360800007E-2</v>
      </c>
      <c r="Q72" s="135">
        <v>0.61640000000000006</v>
      </c>
      <c r="R72" s="135">
        <v>6.9344999999999999</v>
      </c>
      <c r="S72" s="135">
        <v>0.42887389964791905</v>
      </c>
      <c r="T72" s="135">
        <v>0.21574000000000002</v>
      </c>
      <c r="U72" s="135">
        <v>3.082E-2</v>
      </c>
      <c r="V72" s="135">
        <v>6.1639999999999997</v>
      </c>
      <c r="W72" s="135">
        <v>11.942773390552885</v>
      </c>
      <c r="X72" s="135" t="s">
        <v>393</v>
      </c>
      <c r="Y72" s="135" t="s">
        <v>393</v>
      </c>
      <c r="Z72" s="135" t="s">
        <v>393</v>
      </c>
      <c r="AA72" s="135" t="s">
        <v>393</v>
      </c>
      <c r="AB72" s="135">
        <v>0.11602033946237024</v>
      </c>
      <c r="AC72" s="135">
        <v>4.623E-2</v>
      </c>
      <c r="AD72" s="135">
        <v>3.8525</v>
      </c>
      <c r="AE72" s="136"/>
      <c r="AF72" s="137" t="s">
        <v>392</v>
      </c>
      <c r="AG72" s="137" t="s">
        <v>392</v>
      </c>
      <c r="AH72" s="137" t="s">
        <v>392</v>
      </c>
      <c r="AI72" s="137" t="s">
        <v>392</v>
      </c>
      <c r="AJ72" s="137" t="s">
        <v>392</v>
      </c>
      <c r="AK72" s="137">
        <v>1541</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391</v>
      </c>
      <c r="J73" s="135" t="s">
        <v>391</v>
      </c>
      <c r="K73" s="135" t="s">
        <v>391</v>
      </c>
      <c r="L73" s="135" t="s">
        <v>391</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2.6817499999999998E-2</v>
      </c>
      <c r="F74" s="135" t="s">
        <v>393</v>
      </c>
      <c r="G74" s="135">
        <v>0.16090499999999999</v>
      </c>
      <c r="H74" s="135" t="s">
        <v>393</v>
      </c>
      <c r="I74" s="135" t="s">
        <v>391</v>
      </c>
      <c r="J74" s="135" t="s">
        <v>391</v>
      </c>
      <c r="K74" s="135" t="s">
        <v>391</v>
      </c>
      <c r="L74" s="135" t="s">
        <v>391</v>
      </c>
      <c r="M74" s="135">
        <v>3.2717349999999996</v>
      </c>
      <c r="N74" s="135" t="s">
        <v>392</v>
      </c>
      <c r="O74" s="135" t="s">
        <v>392</v>
      </c>
      <c r="P74" s="135" t="s">
        <v>392</v>
      </c>
      <c r="Q74" s="135" t="s">
        <v>392</v>
      </c>
      <c r="R74" s="135" t="s">
        <v>392</v>
      </c>
      <c r="S74" s="135" t="s">
        <v>392</v>
      </c>
      <c r="T74" s="135" t="s">
        <v>392</v>
      </c>
      <c r="U74" s="135" t="s">
        <v>392</v>
      </c>
      <c r="V74" s="135" t="s">
        <v>392</v>
      </c>
      <c r="W74" s="135">
        <v>0.1673165246087715</v>
      </c>
      <c r="X74" s="135">
        <v>3.2180999999999994E-2</v>
      </c>
      <c r="Y74" s="135">
        <v>3.2180999999999994E-2</v>
      </c>
      <c r="Z74" s="135">
        <v>3.2180999999999994E-2</v>
      </c>
      <c r="AA74" s="135">
        <v>4.0226249999999993E-3</v>
      </c>
      <c r="AB74" s="135">
        <v>0.10056562499999999</v>
      </c>
      <c r="AC74" s="135">
        <v>400</v>
      </c>
      <c r="AD74" s="135" t="s">
        <v>392</v>
      </c>
      <c r="AE74" s="136"/>
      <c r="AF74" s="137" t="s">
        <v>392</v>
      </c>
      <c r="AG74" s="137" t="s">
        <v>392</v>
      </c>
      <c r="AH74" s="137" t="s">
        <v>392</v>
      </c>
      <c r="AI74" s="137" t="s">
        <v>392</v>
      </c>
      <c r="AJ74" s="137" t="s">
        <v>392</v>
      </c>
      <c r="AK74" s="137">
        <v>80</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391</v>
      </c>
      <c r="J75" s="135" t="s">
        <v>391</v>
      </c>
      <c r="K75" s="135" t="s">
        <v>391</v>
      </c>
      <c r="L75" s="135" t="s">
        <v>391</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391</v>
      </c>
      <c r="J76" s="135" t="s">
        <v>391</v>
      </c>
      <c r="K76" s="135" t="s">
        <v>391</v>
      </c>
      <c r="L76" s="135" t="s">
        <v>391</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8.4119365499008578E-4</v>
      </c>
      <c r="H77" s="135" t="s">
        <v>394</v>
      </c>
      <c r="I77" s="135" t="s">
        <v>391</v>
      </c>
      <c r="J77" s="135" t="s">
        <v>391</v>
      </c>
      <c r="K77" s="135" t="s">
        <v>391</v>
      </c>
      <c r="L77" s="135" t="s">
        <v>391</v>
      </c>
      <c r="M77" s="135" t="s">
        <v>393</v>
      </c>
      <c r="N77" s="135">
        <v>1.4300292134831458E-2</v>
      </c>
      <c r="O77" s="135">
        <v>2.0188647719762056E-3</v>
      </c>
      <c r="P77" s="135">
        <v>4.2059682749504288E-3</v>
      </c>
      <c r="Q77" s="135">
        <v>4.0377295439524111E-4</v>
      </c>
      <c r="R77" s="135" t="s">
        <v>392</v>
      </c>
      <c r="S77" s="135" t="s">
        <v>392</v>
      </c>
      <c r="T77" s="135" t="s">
        <v>392</v>
      </c>
      <c r="U77" s="135" t="s">
        <v>392</v>
      </c>
      <c r="V77" s="135">
        <v>3.364774619960343E-2</v>
      </c>
      <c r="W77" s="135">
        <v>4.2059682749504288E-3</v>
      </c>
      <c r="X77" s="135" t="s">
        <v>392</v>
      </c>
      <c r="Y77" s="135" t="s">
        <v>392</v>
      </c>
      <c r="Z77" s="135" t="s">
        <v>392</v>
      </c>
      <c r="AA77" s="135" t="s">
        <v>392</v>
      </c>
      <c r="AB77" s="135" t="s">
        <v>392</v>
      </c>
      <c r="AC77" s="135" t="s">
        <v>392</v>
      </c>
      <c r="AD77" s="135">
        <v>0.75707428949107713</v>
      </c>
      <c r="AE77" s="136"/>
      <c r="AF77" s="137" t="s">
        <v>392</v>
      </c>
      <c r="AG77" s="137" t="s">
        <v>392</v>
      </c>
      <c r="AH77" s="137" t="s">
        <v>392</v>
      </c>
      <c r="AI77" s="137" t="s">
        <v>392</v>
      </c>
      <c r="AJ77" s="137" t="s">
        <v>392</v>
      </c>
      <c r="AK77" s="137">
        <v>32.841193654990086</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t="s">
        <v>391</v>
      </c>
      <c r="J78" s="135" t="s">
        <v>391</v>
      </c>
      <c r="K78" s="135" t="s">
        <v>391</v>
      </c>
      <c r="L78" s="135" t="s">
        <v>391</v>
      </c>
      <c r="M78" s="135" t="s">
        <v>393</v>
      </c>
      <c r="N78" s="135">
        <v>0.76800000000000002</v>
      </c>
      <c r="O78" s="135">
        <v>7.3599999999999999E-2</v>
      </c>
      <c r="P78" s="135" t="s">
        <v>392</v>
      </c>
      <c r="Q78" s="135">
        <v>6.4000000000000001E-2</v>
      </c>
      <c r="R78" s="135" t="s">
        <v>392</v>
      </c>
      <c r="S78" s="135">
        <v>0.89600000000000002</v>
      </c>
      <c r="T78" s="135">
        <v>4.1599999999999996E-3</v>
      </c>
      <c r="U78" s="135" t="s">
        <v>392</v>
      </c>
      <c r="V78" s="135" t="s">
        <v>392</v>
      </c>
      <c r="W78" s="135">
        <v>1.6</v>
      </c>
      <c r="X78" s="135" t="s">
        <v>392</v>
      </c>
      <c r="Y78" s="135" t="s">
        <v>392</v>
      </c>
      <c r="Z78" s="135" t="s">
        <v>392</v>
      </c>
      <c r="AA78" s="135" t="s">
        <v>392</v>
      </c>
      <c r="AB78" s="135" t="s">
        <v>392</v>
      </c>
      <c r="AC78" s="135" t="s">
        <v>392</v>
      </c>
      <c r="AD78" s="135">
        <v>1.184E-4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391</v>
      </c>
      <c r="J79" s="135" t="s">
        <v>391</v>
      </c>
      <c r="K79" s="135" t="s">
        <v>391</v>
      </c>
      <c r="L79" s="135" t="s">
        <v>391</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391</v>
      </c>
      <c r="J80" s="135" t="s">
        <v>391</v>
      </c>
      <c r="K80" s="135" t="s">
        <v>391</v>
      </c>
      <c r="L80" s="135" t="s">
        <v>391</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t="s">
        <v>394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391</v>
      </c>
      <c r="J81" s="135" t="s">
        <v>391</v>
      </c>
      <c r="K81" s="135" t="s">
        <v>391</v>
      </c>
      <c r="L81" s="135" t="s">
        <v>391</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8.7777480958699421</v>
      </c>
      <c r="G82" s="135" t="s">
        <v>392</v>
      </c>
      <c r="H82" s="135" t="s">
        <v>392</v>
      </c>
      <c r="I82" s="135" t="s">
        <v>391</v>
      </c>
      <c r="J82" s="135" t="s">
        <v>391</v>
      </c>
      <c r="K82" s="135" t="s">
        <v>391</v>
      </c>
      <c r="L82" s="135" t="s">
        <v>391</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10365</v>
      </c>
      <c r="AL82" s="137" t="s">
        <v>429</v>
      </c>
    </row>
    <row r="83" spans="1:38" s="2" customFormat="1" ht="26.25" customHeight="1" thickBot="1" x14ac:dyDescent="0.25">
      <c r="A83" s="62" t="s">
        <v>53</v>
      </c>
      <c r="B83" s="73" t="s">
        <v>188</v>
      </c>
      <c r="C83" s="74" t="s">
        <v>189</v>
      </c>
      <c r="D83" s="64"/>
      <c r="E83" s="135" t="s">
        <v>392</v>
      </c>
      <c r="F83" s="135">
        <v>3.8399999999999997E-2</v>
      </c>
      <c r="G83" s="135" t="s">
        <v>392</v>
      </c>
      <c r="H83" s="135" t="s">
        <v>392</v>
      </c>
      <c r="I83" s="135" t="s">
        <v>391</v>
      </c>
      <c r="J83" s="135" t="s">
        <v>391</v>
      </c>
      <c r="K83" s="135" t="s">
        <v>391</v>
      </c>
      <c r="L83" s="135" t="s">
        <v>391</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2400</v>
      </c>
      <c r="AL83" s="137" t="s">
        <v>430</v>
      </c>
    </row>
    <row r="84" spans="1:38" s="2" customFormat="1" ht="26.25" customHeight="1" thickBot="1" x14ac:dyDescent="0.25">
      <c r="A84" s="62" t="s">
        <v>53</v>
      </c>
      <c r="B84" s="73" t="s">
        <v>190</v>
      </c>
      <c r="C84" s="74" t="s">
        <v>191</v>
      </c>
      <c r="D84" s="64"/>
      <c r="E84" s="135" t="s">
        <v>392</v>
      </c>
      <c r="F84" s="135" t="s">
        <v>394</v>
      </c>
      <c r="G84" s="135" t="s">
        <v>392</v>
      </c>
      <c r="H84" s="135" t="s">
        <v>392</v>
      </c>
      <c r="I84" s="135" t="s">
        <v>391</v>
      </c>
      <c r="J84" s="135" t="s">
        <v>391</v>
      </c>
      <c r="K84" s="135" t="s">
        <v>391</v>
      </c>
      <c r="L84" s="135" t="s">
        <v>391</v>
      </c>
      <c r="M84" s="135" t="s">
        <v>394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394</v>
      </c>
      <c r="AL84" s="137" t="s">
        <v>431</v>
      </c>
    </row>
    <row r="85" spans="1:38" s="2" customFormat="1" ht="26.25" customHeight="1" thickBot="1" x14ac:dyDescent="0.25">
      <c r="A85" s="62" t="s">
        <v>185</v>
      </c>
      <c r="B85" s="68" t="s">
        <v>192</v>
      </c>
      <c r="C85" s="74" t="s">
        <v>374</v>
      </c>
      <c r="D85" s="64"/>
      <c r="E85" s="135" t="s">
        <v>392</v>
      </c>
      <c r="F85" s="135">
        <v>29.947184379999999</v>
      </c>
      <c r="G85" s="135" t="s">
        <v>392</v>
      </c>
      <c r="H85" s="135" t="s">
        <v>392</v>
      </c>
      <c r="I85" s="135" t="s">
        <v>391</v>
      </c>
      <c r="J85" s="135" t="s">
        <v>391</v>
      </c>
      <c r="K85" s="135" t="s">
        <v>391</v>
      </c>
      <c r="L85" s="135" t="s">
        <v>391</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29.947184379999999</v>
      </c>
      <c r="AL85" s="137" t="s">
        <v>432</v>
      </c>
    </row>
    <row r="86" spans="1:38" s="2" customFormat="1" ht="26.25" customHeight="1" thickBot="1" x14ac:dyDescent="0.25">
      <c r="A86" s="62" t="s">
        <v>185</v>
      </c>
      <c r="B86" s="68" t="s">
        <v>193</v>
      </c>
      <c r="C86" s="72" t="s">
        <v>194</v>
      </c>
      <c r="D86" s="64"/>
      <c r="E86" s="135" t="s">
        <v>394</v>
      </c>
      <c r="F86" s="135">
        <v>0.51307904372233681</v>
      </c>
      <c r="G86" s="135" t="s">
        <v>394</v>
      </c>
      <c r="H86" s="135" t="s">
        <v>394</v>
      </c>
      <c r="I86" s="135" t="s">
        <v>391</v>
      </c>
      <c r="J86" s="135" t="s">
        <v>391</v>
      </c>
      <c r="K86" s="135" t="s">
        <v>391</v>
      </c>
      <c r="L86" s="135" t="s">
        <v>391</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10365</v>
      </c>
      <c r="AL86" s="137" t="s">
        <v>429</v>
      </c>
    </row>
    <row r="87" spans="1:38" s="2" customFormat="1" ht="26.25" customHeight="1" thickBot="1" x14ac:dyDescent="0.25">
      <c r="A87" s="62" t="s">
        <v>185</v>
      </c>
      <c r="B87" s="68" t="s">
        <v>195</v>
      </c>
      <c r="C87" s="72" t="s">
        <v>196</v>
      </c>
      <c r="D87" s="64"/>
      <c r="E87" s="135" t="s">
        <v>392</v>
      </c>
      <c r="F87" s="135">
        <v>4.7538382938718371E-2</v>
      </c>
      <c r="G87" s="135" t="s">
        <v>392</v>
      </c>
      <c r="H87" s="135" t="s">
        <v>392</v>
      </c>
      <c r="I87" s="135" t="s">
        <v>391</v>
      </c>
      <c r="J87" s="135" t="s">
        <v>391</v>
      </c>
      <c r="K87" s="135" t="s">
        <v>391</v>
      </c>
      <c r="L87" s="135" t="s">
        <v>391</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2.3734793218318142</v>
      </c>
      <c r="AL87" s="137" t="s">
        <v>433</v>
      </c>
    </row>
    <row r="88" spans="1:38" s="2" customFormat="1" ht="26.25" customHeight="1" thickBot="1" x14ac:dyDescent="0.25">
      <c r="A88" s="62" t="s">
        <v>185</v>
      </c>
      <c r="B88" s="68" t="s">
        <v>197</v>
      </c>
      <c r="C88" s="72" t="s">
        <v>198</v>
      </c>
      <c r="D88" s="64"/>
      <c r="E88" s="135" t="s">
        <v>392</v>
      </c>
      <c r="F88" s="135">
        <v>2.284266077187858</v>
      </c>
      <c r="G88" s="135" t="s">
        <v>392</v>
      </c>
      <c r="H88" s="135" t="s">
        <v>392</v>
      </c>
      <c r="I88" s="135" t="s">
        <v>391</v>
      </c>
      <c r="J88" s="135" t="s">
        <v>391</v>
      </c>
      <c r="K88" s="135" t="s">
        <v>391</v>
      </c>
      <c r="L88" s="135" t="s">
        <v>391</v>
      </c>
      <c r="M88" s="135" t="s">
        <v>392</v>
      </c>
      <c r="N88" s="135" t="s">
        <v>392</v>
      </c>
      <c r="O88" s="135" t="s">
        <v>392</v>
      </c>
      <c r="P88" s="135" t="s">
        <v>392</v>
      </c>
      <c r="Q88" s="135" t="s">
        <v>392</v>
      </c>
      <c r="R88" s="135" t="s">
        <v>392</v>
      </c>
      <c r="S88" s="135" t="s">
        <v>392</v>
      </c>
      <c r="T88" s="135" t="s">
        <v>392</v>
      </c>
      <c r="U88" s="135" t="s">
        <v>392</v>
      </c>
      <c r="V88" s="135" t="s">
        <v>392</v>
      </c>
      <c r="W88" s="135" t="s">
        <v>392</v>
      </c>
      <c r="X88" s="135">
        <v>0.12851235</v>
      </c>
      <c r="Y88" s="135" t="s">
        <v>392</v>
      </c>
      <c r="Z88" s="135" t="s">
        <v>392</v>
      </c>
      <c r="AA88" s="135" t="s">
        <v>392</v>
      </c>
      <c r="AB88" s="135">
        <v>0.12851235</v>
      </c>
      <c r="AC88" s="135" t="s">
        <v>392</v>
      </c>
      <c r="AD88" s="135" t="s">
        <v>392</v>
      </c>
      <c r="AE88" s="136"/>
      <c r="AF88" s="137" t="s">
        <v>392</v>
      </c>
      <c r="AG88" s="137" t="s">
        <v>392</v>
      </c>
      <c r="AH88" s="137" t="s">
        <v>392</v>
      </c>
      <c r="AI88" s="137" t="s">
        <v>392</v>
      </c>
      <c r="AJ88" s="137" t="s">
        <v>392</v>
      </c>
      <c r="AK88" s="137">
        <v>17.285512826396843</v>
      </c>
      <c r="AL88" s="137" t="s">
        <v>434</v>
      </c>
    </row>
    <row r="89" spans="1:38" s="2" customFormat="1" ht="26.25" customHeight="1" thickBot="1" x14ac:dyDescent="0.25">
      <c r="A89" s="62" t="s">
        <v>185</v>
      </c>
      <c r="B89" s="68" t="s">
        <v>199</v>
      </c>
      <c r="C89" s="72" t="s">
        <v>200</v>
      </c>
      <c r="D89" s="64"/>
      <c r="E89" s="135" t="s">
        <v>392</v>
      </c>
      <c r="F89" s="135">
        <v>4.7665505263157906</v>
      </c>
      <c r="G89" s="135" t="s">
        <v>392</v>
      </c>
      <c r="H89" s="135" t="s">
        <v>392</v>
      </c>
      <c r="I89" s="135" t="s">
        <v>391</v>
      </c>
      <c r="J89" s="135" t="s">
        <v>391</v>
      </c>
      <c r="K89" s="135" t="s">
        <v>391</v>
      </c>
      <c r="L89" s="135" t="s">
        <v>391</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9.5331010526315811</v>
      </c>
      <c r="AL89" s="137" t="s">
        <v>435</v>
      </c>
    </row>
    <row r="90" spans="1:38" s="7" customFormat="1" ht="26.25" customHeight="1" thickBot="1" x14ac:dyDescent="0.25">
      <c r="A90" s="62" t="s">
        <v>185</v>
      </c>
      <c r="B90" s="68" t="s">
        <v>201</v>
      </c>
      <c r="C90" s="72" t="s">
        <v>202</v>
      </c>
      <c r="D90" s="64"/>
      <c r="E90" s="135" t="s">
        <v>394</v>
      </c>
      <c r="F90" s="135">
        <v>0.29424685452644239</v>
      </c>
      <c r="G90" s="135" t="s">
        <v>392</v>
      </c>
      <c r="H90" s="135" t="s">
        <v>392</v>
      </c>
      <c r="I90" s="135" t="s">
        <v>391</v>
      </c>
      <c r="J90" s="135" t="s">
        <v>391</v>
      </c>
      <c r="K90" s="135" t="s">
        <v>391</v>
      </c>
      <c r="L90" s="135" t="s">
        <v>391</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694</v>
      </c>
      <c r="AL90" s="137" t="s">
        <v>436</v>
      </c>
    </row>
    <row r="91" spans="1:38" s="2" customFormat="1" ht="26.25" customHeight="1" thickBot="1" x14ac:dyDescent="0.25">
      <c r="A91" s="62" t="s">
        <v>185</v>
      </c>
      <c r="B91" s="66" t="s">
        <v>375</v>
      </c>
      <c r="C91" s="68" t="s">
        <v>203</v>
      </c>
      <c r="D91" s="64"/>
      <c r="E91" s="135">
        <v>4.6200766599999998E-2</v>
      </c>
      <c r="F91" s="135">
        <v>0.12422628108</v>
      </c>
      <c r="G91" s="135">
        <v>1.057E-5</v>
      </c>
      <c r="H91" s="135">
        <v>0.10651633604999999</v>
      </c>
      <c r="I91" s="135" t="s">
        <v>391</v>
      </c>
      <c r="J91" s="135" t="s">
        <v>391</v>
      </c>
      <c r="K91" s="135" t="s">
        <v>391</v>
      </c>
      <c r="L91" s="135" t="s">
        <v>391</v>
      </c>
      <c r="M91" s="135">
        <v>1.4142539687</v>
      </c>
      <c r="N91" s="135">
        <v>2.7439999999999999E-3</v>
      </c>
      <c r="O91" s="135">
        <v>0.13860474980000001</v>
      </c>
      <c r="P91" s="135">
        <v>1.9950000000000001E-7</v>
      </c>
      <c r="Q91" s="135">
        <v>4.6550000000000003E-6</v>
      </c>
      <c r="R91" s="135">
        <v>5.4599999999999999E-5</v>
      </c>
      <c r="S91" s="135">
        <v>0.14015356980000002</v>
      </c>
      <c r="T91" s="135">
        <v>6.9404784900000002E-2</v>
      </c>
      <c r="U91" s="135" t="s">
        <v>392</v>
      </c>
      <c r="V91" s="135">
        <v>7.0209784900000002E-2</v>
      </c>
      <c r="W91" s="135">
        <v>2.5666587000000001E-3</v>
      </c>
      <c r="X91" s="135">
        <v>2.8489911569999997E-3</v>
      </c>
      <c r="Y91" s="135">
        <v>1.154996415E-3</v>
      </c>
      <c r="Z91" s="135">
        <v>1.154996415E-3</v>
      </c>
      <c r="AA91" s="135">
        <v>1.154996415E-3</v>
      </c>
      <c r="AB91" s="135">
        <v>6.3139804019999995E-3</v>
      </c>
      <c r="AC91" s="135" t="s">
        <v>392</v>
      </c>
      <c r="AD91" s="135" t="s">
        <v>392</v>
      </c>
      <c r="AE91" s="136"/>
      <c r="AF91" s="137" t="s">
        <v>392</v>
      </c>
      <c r="AG91" s="137" t="s">
        <v>392</v>
      </c>
      <c r="AH91" s="137" t="s">
        <v>392</v>
      </c>
      <c r="AI91" s="137" t="s">
        <v>392</v>
      </c>
      <c r="AJ91" s="137" t="s">
        <v>392</v>
      </c>
      <c r="AK91" s="137">
        <v>25.670086999999999</v>
      </c>
      <c r="AL91" s="137" t="s">
        <v>437</v>
      </c>
    </row>
    <row r="92" spans="1:38" s="2" customFormat="1" ht="26.25" customHeight="1" thickBot="1" x14ac:dyDescent="0.25">
      <c r="A92" s="62" t="s">
        <v>53</v>
      </c>
      <c r="B92" s="62" t="s">
        <v>204</v>
      </c>
      <c r="C92" s="63" t="s">
        <v>205</v>
      </c>
      <c r="D92" s="69"/>
      <c r="E92" s="135" t="s">
        <v>392</v>
      </c>
      <c r="F92" s="135">
        <v>5.8000000000000003E-2</v>
      </c>
      <c r="G92" s="135" t="s">
        <v>393</v>
      </c>
      <c r="H92" s="135" t="s">
        <v>393</v>
      </c>
      <c r="I92" s="135" t="s">
        <v>391</v>
      </c>
      <c r="J92" s="135" t="s">
        <v>391</v>
      </c>
      <c r="K92" s="135" t="s">
        <v>391</v>
      </c>
      <c r="L92" s="135" t="s">
        <v>391</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v>29</v>
      </c>
      <c r="AL92" s="137" t="s">
        <v>438</v>
      </c>
    </row>
    <row r="93" spans="1:38" s="2" customFormat="1" ht="26.25" customHeight="1" thickBot="1" x14ac:dyDescent="0.25">
      <c r="A93" s="62" t="s">
        <v>53</v>
      </c>
      <c r="B93" s="66" t="s">
        <v>206</v>
      </c>
      <c r="C93" s="63" t="s">
        <v>376</v>
      </c>
      <c r="D93" s="69"/>
      <c r="E93" s="135" t="s">
        <v>392</v>
      </c>
      <c r="F93" s="135">
        <v>8.5369462499999997</v>
      </c>
      <c r="G93" s="135" t="s">
        <v>393</v>
      </c>
      <c r="H93" s="135" t="s">
        <v>393</v>
      </c>
      <c r="I93" s="135" t="s">
        <v>391</v>
      </c>
      <c r="J93" s="135" t="s">
        <v>391</v>
      </c>
      <c r="K93" s="135" t="s">
        <v>391</v>
      </c>
      <c r="L93" s="135" t="s">
        <v>391</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1978.1163000000001</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391</v>
      </c>
      <c r="J94" s="135" t="s">
        <v>391</v>
      </c>
      <c r="K94" s="135" t="s">
        <v>391</v>
      </c>
      <c r="L94" s="135" t="s">
        <v>391</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391</v>
      </c>
      <c r="J95" s="135" t="s">
        <v>391</v>
      </c>
      <c r="K95" s="135" t="s">
        <v>391</v>
      </c>
      <c r="L95" s="135" t="s">
        <v>391</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t="s">
        <v>392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391</v>
      </c>
      <c r="J96" s="135" t="s">
        <v>391</v>
      </c>
      <c r="K96" s="135" t="s">
        <v>391</v>
      </c>
      <c r="L96" s="135" t="s">
        <v>391</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391</v>
      </c>
      <c r="J97" s="135" t="s">
        <v>391</v>
      </c>
      <c r="K97" s="135" t="s">
        <v>391</v>
      </c>
      <c r="L97" s="135" t="s">
        <v>391</v>
      </c>
      <c r="M97" s="135" t="s">
        <v>392</v>
      </c>
      <c r="N97" s="135" t="s">
        <v>396</v>
      </c>
      <c r="O97" s="135" t="s">
        <v>396</v>
      </c>
      <c r="P97" s="135">
        <v>0.10374</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10374</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391</v>
      </c>
      <c r="J98" s="135" t="s">
        <v>391</v>
      </c>
      <c r="K98" s="135" t="s">
        <v>391</v>
      </c>
      <c r="L98" s="135" t="s">
        <v>391</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0.34777003357637165</v>
      </c>
      <c r="F99" s="135">
        <v>13.47213504527083</v>
      </c>
      <c r="G99" s="135" t="s">
        <v>392</v>
      </c>
      <c r="H99" s="135">
        <v>7.9068284744371677</v>
      </c>
      <c r="I99" s="135" t="s">
        <v>391</v>
      </c>
      <c r="J99" s="135" t="s">
        <v>391</v>
      </c>
      <c r="K99" s="135" t="s">
        <v>391</v>
      </c>
      <c r="L99" s="135" t="s">
        <v>391</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479.50000000000006</v>
      </c>
      <c r="AL99" s="137" t="s">
        <v>441</v>
      </c>
    </row>
    <row r="100" spans="1:38" s="2" customFormat="1" ht="26.25" customHeight="1" thickBot="1" x14ac:dyDescent="0.25">
      <c r="A100" s="62" t="s">
        <v>216</v>
      </c>
      <c r="B100" s="62" t="s">
        <v>218</v>
      </c>
      <c r="C100" s="63" t="s">
        <v>379</v>
      </c>
      <c r="D100" s="76"/>
      <c r="E100" s="135">
        <v>0.17671038993368077</v>
      </c>
      <c r="F100" s="135">
        <v>13.328860783759245</v>
      </c>
      <c r="G100" s="135" t="s">
        <v>392</v>
      </c>
      <c r="H100" s="135">
        <v>7.5642820497710161</v>
      </c>
      <c r="I100" s="135" t="s">
        <v>391</v>
      </c>
      <c r="J100" s="135" t="s">
        <v>391</v>
      </c>
      <c r="K100" s="135" t="s">
        <v>391</v>
      </c>
      <c r="L100" s="135" t="s">
        <v>391</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833.875</v>
      </c>
      <c r="AL100" s="137" t="s">
        <v>441</v>
      </c>
    </row>
    <row r="101" spans="1:38" s="2" customFormat="1" ht="26.25" customHeight="1" thickBot="1" x14ac:dyDescent="0.25">
      <c r="A101" s="62" t="s">
        <v>216</v>
      </c>
      <c r="B101" s="62" t="s">
        <v>219</v>
      </c>
      <c r="C101" s="63" t="s">
        <v>220</v>
      </c>
      <c r="D101" s="76"/>
      <c r="E101" s="135">
        <v>2.2075200000000003E-2</v>
      </c>
      <c r="F101" s="135">
        <v>0.39128040000000003</v>
      </c>
      <c r="G101" s="135" t="s">
        <v>392</v>
      </c>
      <c r="H101" s="135">
        <v>2.9837416122019933</v>
      </c>
      <c r="I101" s="135" t="s">
        <v>391</v>
      </c>
      <c r="J101" s="135" t="s">
        <v>391</v>
      </c>
      <c r="K101" s="135" t="s">
        <v>391</v>
      </c>
      <c r="L101" s="135" t="s">
        <v>391</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1839.6000000000001</v>
      </c>
      <c r="AL101" s="137" t="s">
        <v>441</v>
      </c>
    </row>
    <row r="102" spans="1:38" s="2" customFormat="1" ht="26.25" customHeight="1" thickBot="1" x14ac:dyDescent="0.25">
      <c r="A102" s="62" t="s">
        <v>216</v>
      </c>
      <c r="B102" s="62" t="s">
        <v>221</v>
      </c>
      <c r="C102" s="63" t="s">
        <v>357</v>
      </c>
      <c r="D102" s="76"/>
      <c r="E102" s="135">
        <v>0.19202696196460114</v>
      </c>
      <c r="F102" s="135">
        <v>3.6253079124211425</v>
      </c>
      <c r="G102" s="135" t="s">
        <v>392</v>
      </c>
      <c r="H102" s="135">
        <v>18.910115178896902</v>
      </c>
      <c r="I102" s="135" t="s">
        <v>391</v>
      </c>
      <c r="J102" s="135" t="s">
        <v>391</v>
      </c>
      <c r="K102" s="135" t="s">
        <v>391</v>
      </c>
      <c r="L102" s="135" t="s">
        <v>391</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6237.375</v>
      </c>
      <c r="AL102" s="137" t="s">
        <v>441</v>
      </c>
    </row>
    <row r="103" spans="1:38" s="2" customFormat="1" ht="26.25" customHeight="1" thickBot="1" x14ac:dyDescent="0.25">
      <c r="A103" s="62" t="s">
        <v>216</v>
      </c>
      <c r="B103" s="62" t="s">
        <v>222</v>
      </c>
      <c r="C103" s="63" t="s">
        <v>223</v>
      </c>
      <c r="D103" s="76"/>
      <c r="E103" s="135">
        <v>8.3000000000000002E-6</v>
      </c>
      <c r="F103" s="135">
        <v>6.2369178082191787E-4</v>
      </c>
      <c r="G103" s="135" t="s">
        <v>392</v>
      </c>
      <c r="H103" s="135">
        <v>4.2999999999999999E-4</v>
      </c>
      <c r="I103" s="135" t="s">
        <v>391</v>
      </c>
      <c r="J103" s="135" t="s">
        <v>391</v>
      </c>
      <c r="K103" s="135" t="s">
        <v>391</v>
      </c>
      <c r="L103" s="135" t="s">
        <v>391</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0.1</v>
      </c>
      <c r="AL103" s="137" t="s">
        <v>441</v>
      </c>
    </row>
    <row r="104" spans="1:38" s="2" customFormat="1" ht="26.25" customHeight="1" thickBot="1" x14ac:dyDescent="0.25">
      <c r="A104" s="62" t="s">
        <v>216</v>
      </c>
      <c r="B104" s="62" t="s">
        <v>224</v>
      </c>
      <c r="C104" s="63" t="s">
        <v>225</v>
      </c>
      <c r="D104" s="76"/>
      <c r="E104" s="135">
        <v>5.9984000000000003E-4</v>
      </c>
      <c r="F104" s="135">
        <v>2.8721106118721463E-2</v>
      </c>
      <c r="G104" s="135" t="s">
        <v>392</v>
      </c>
      <c r="H104" s="135">
        <v>1.9994666666666668E-2</v>
      </c>
      <c r="I104" s="135" t="s">
        <v>391</v>
      </c>
      <c r="J104" s="135" t="s">
        <v>391</v>
      </c>
      <c r="K104" s="135" t="s">
        <v>391</v>
      </c>
      <c r="L104" s="135" t="s">
        <v>391</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49.986666666666665</v>
      </c>
      <c r="AL104" s="137" t="s">
        <v>441</v>
      </c>
    </row>
    <row r="105" spans="1:38" s="2" customFormat="1" ht="26.25" customHeight="1" thickBot="1" x14ac:dyDescent="0.25">
      <c r="A105" s="62" t="s">
        <v>216</v>
      </c>
      <c r="B105" s="62" t="s">
        <v>226</v>
      </c>
      <c r="C105" s="63" t="s">
        <v>227</v>
      </c>
      <c r="D105" s="76"/>
      <c r="E105" s="135">
        <v>1.9375E-3</v>
      </c>
      <c r="F105" s="135">
        <v>0.43925407534246574</v>
      </c>
      <c r="G105" s="135" t="s">
        <v>392</v>
      </c>
      <c r="H105" s="135">
        <v>0.54249999999999998</v>
      </c>
      <c r="I105" s="135" t="s">
        <v>391</v>
      </c>
      <c r="J105" s="135" t="s">
        <v>391</v>
      </c>
      <c r="K105" s="135" t="s">
        <v>391</v>
      </c>
      <c r="L105" s="135" t="s">
        <v>391</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77.5</v>
      </c>
      <c r="AL105" s="137" t="s">
        <v>441</v>
      </c>
    </row>
    <row r="106" spans="1:38" s="2" customFormat="1" ht="26.25" customHeight="1" thickBot="1" x14ac:dyDescent="0.25">
      <c r="A106" s="62" t="s">
        <v>216</v>
      </c>
      <c r="B106" s="62" t="s">
        <v>228</v>
      </c>
      <c r="C106" s="63" t="s">
        <v>229</v>
      </c>
      <c r="D106" s="76"/>
      <c r="E106" s="135">
        <v>3.0642105263157893E-5</v>
      </c>
      <c r="F106" s="135">
        <v>8.5483315068493135E-3</v>
      </c>
      <c r="G106" s="135" t="s">
        <v>392</v>
      </c>
      <c r="H106" s="135">
        <v>8.600936842105264E-3</v>
      </c>
      <c r="I106" s="135" t="s">
        <v>391</v>
      </c>
      <c r="J106" s="135" t="s">
        <v>391</v>
      </c>
      <c r="K106" s="135" t="s">
        <v>391</v>
      </c>
      <c r="L106" s="135" t="s">
        <v>391</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4.0999999999999996</v>
      </c>
      <c r="AL106" s="137" t="s">
        <v>441</v>
      </c>
    </row>
    <row r="107" spans="1:38" s="2" customFormat="1" ht="26.25" customHeight="1" thickBot="1" x14ac:dyDescent="0.25">
      <c r="A107" s="62" t="s">
        <v>216</v>
      </c>
      <c r="B107" s="62" t="s">
        <v>230</v>
      </c>
      <c r="C107" s="63" t="s">
        <v>350</v>
      </c>
      <c r="D107" s="76"/>
      <c r="E107" s="135">
        <v>0.21474609425745375</v>
      </c>
      <c r="F107" s="135">
        <v>3.3308962500000008</v>
      </c>
      <c r="G107" s="135" t="s">
        <v>392</v>
      </c>
      <c r="H107" s="135">
        <v>4.2004576697894498</v>
      </c>
      <c r="I107" s="135" t="s">
        <v>391</v>
      </c>
      <c r="J107" s="135" t="s">
        <v>391</v>
      </c>
      <c r="K107" s="135" t="s">
        <v>391</v>
      </c>
      <c r="L107" s="135" t="s">
        <v>391</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20187.25</v>
      </c>
      <c r="AL107" s="137" t="s">
        <v>441</v>
      </c>
    </row>
    <row r="108" spans="1:38" s="2" customFormat="1" ht="26.25" customHeight="1" thickBot="1" x14ac:dyDescent="0.25">
      <c r="A108" s="62" t="s">
        <v>216</v>
      </c>
      <c r="B108" s="62" t="s">
        <v>231</v>
      </c>
      <c r="C108" s="63" t="s">
        <v>351</v>
      </c>
      <c r="D108" s="76"/>
      <c r="E108" s="135">
        <v>0.73960424999999996</v>
      </c>
      <c r="F108" s="135">
        <v>2.9584169999999999</v>
      </c>
      <c r="G108" s="135" t="s">
        <v>392</v>
      </c>
      <c r="H108" s="135">
        <v>7.660227539516093</v>
      </c>
      <c r="I108" s="135" t="s">
        <v>391</v>
      </c>
      <c r="J108" s="135" t="s">
        <v>391</v>
      </c>
      <c r="K108" s="135" t="s">
        <v>391</v>
      </c>
      <c r="L108" s="135" t="s">
        <v>391</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27392.75</v>
      </c>
      <c r="AL108" s="137" t="s">
        <v>441</v>
      </c>
    </row>
    <row r="109" spans="1:38" s="2" customFormat="1" ht="26.25" customHeight="1" thickBot="1" x14ac:dyDescent="0.25">
      <c r="A109" s="62" t="s">
        <v>216</v>
      </c>
      <c r="B109" s="62" t="s">
        <v>232</v>
      </c>
      <c r="C109" s="63" t="s">
        <v>352</v>
      </c>
      <c r="D109" s="76"/>
      <c r="E109" s="135">
        <v>2.4749682611034364E-2</v>
      </c>
      <c r="F109" s="135">
        <v>0.44824425173317789</v>
      </c>
      <c r="G109" s="135" t="s">
        <v>392</v>
      </c>
      <c r="H109" s="135">
        <v>0.51332675045108311</v>
      </c>
      <c r="I109" s="135" t="s">
        <v>391</v>
      </c>
      <c r="J109" s="135" t="s">
        <v>391</v>
      </c>
      <c r="K109" s="135" t="s">
        <v>391</v>
      </c>
      <c r="L109" s="135" t="s">
        <v>391</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916.6549115197912</v>
      </c>
      <c r="AL109" s="137" t="s">
        <v>441</v>
      </c>
    </row>
    <row r="110" spans="1:38" s="2" customFormat="1" ht="26.25" customHeight="1" thickBot="1" x14ac:dyDescent="0.25">
      <c r="A110" s="62" t="s">
        <v>216</v>
      </c>
      <c r="B110" s="62" t="s">
        <v>233</v>
      </c>
      <c r="C110" s="63" t="s">
        <v>353</v>
      </c>
      <c r="D110" s="76"/>
      <c r="E110" s="135">
        <v>5.7184972669690665E-2</v>
      </c>
      <c r="F110" s="135">
        <v>0.80049928895447664</v>
      </c>
      <c r="G110" s="135" t="s">
        <v>392</v>
      </c>
      <c r="H110" s="135">
        <v>1.3557521719920911</v>
      </c>
      <c r="I110" s="135" t="s">
        <v>391</v>
      </c>
      <c r="J110" s="135" t="s">
        <v>391</v>
      </c>
      <c r="K110" s="135" t="s">
        <v>391</v>
      </c>
      <c r="L110" s="135" t="s">
        <v>391</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3671.7336617038959</v>
      </c>
      <c r="AL110" s="137" t="s">
        <v>441</v>
      </c>
    </row>
    <row r="111" spans="1:38" s="2" customFormat="1" ht="26.25" customHeight="1" thickBot="1" x14ac:dyDescent="0.25">
      <c r="A111" s="62" t="s">
        <v>216</v>
      </c>
      <c r="B111" s="62" t="s">
        <v>234</v>
      </c>
      <c r="C111" s="63" t="s">
        <v>347</v>
      </c>
      <c r="D111" s="76"/>
      <c r="E111" s="135">
        <v>2.3894816713107146E-3</v>
      </c>
      <c r="F111" s="135">
        <v>0.14097941860733215</v>
      </c>
      <c r="G111" s="135" t="s">
        <v>392</v>
      </c>
      <c r="H111" s="135">
        <v>1.1230563855160358</v>
      </c>
      <c r="I111" s="135" t="s">
        <v>391</v>
      </c>
      <c r="J111" s="135" t="s">
        <v>391</v>
      </c>
      <c r="K111" s="135" t="s">
        <v>391</v>
      </c>
      <c r="L111" s="135" t="s">
        <v>391</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2389.4816713107143</v>
      </c>
      <c r="AL111" s="137" t="s">
        <v>441</v>
      </c>
    </row>
    <row r="112" spans="1:38" s="2" customFormat="1" ht="26.25" customHeight="1" thickBot="1" x14ac:dyDescent="0.25">
      <c r="A112" s="62" t="s">
        <v>235</v>
      </c>
      <c r="B112" s="62" t="s">
        <v>236</v>
      </c>
      <c r="C112" s="63" t="s">
        <v>237</v>
      </c>
      <c r="D112" s="64"/>
      <c r="E112" s="135">
        <v>5.92</v>
      </c>
      <c r="F112" s="135" t="s">
        <v>392</v>
      </c>
      <c r="G112" s="135" t="s">
        <v>392</v>
      </c>
      <c r="H112" s="135">
        <v>8.2389941450640372</v>
      </c>
      <c r="I112" s="135" t="s">
        <v>391</v>
      </c>
      <c r="J112" s="135" t="s">
        <v>391</v>
      </c>
      <c r="K112" s="135" t="s">
        <v>391</v>
      </c>
      <c r="L112" s="135" t="s">
        <v>391</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148</v>
      </c>
      <c r="AL112" s="137" t="s">
        <v>442</v>
      </c>
    </row>
    <row r="113" spans="1:38" s="2" customFormat="1" ht="26.25" customHeight="1" thickBot="1" x14ac:dyDescent="0.25">
      <c r="A113" s="62" t="s">
        <v>235</v>
      </c>
      <c r="B113" s="77" t="s">
        <v>238</v>
      </c>
      <c r="C113" s="78" t="s">
        <v>239</v>
      </c>
      <c r="D113" s="64"/>
      <c r="E113" s="135">
        <v>6.0494360555343656</v>
      </c>
      <c r="F113" s="135" t="s">
        <v>393</v>
      </c>
      <c r="G113" s="135" t="s">
        <v>392</v>
      </c>
      <c r="H113" s="135">
        <v>24.289971585046523</v>
      </c>
      <c r="I113" s="135" t="s">
        <v>391</v>
      </c>
      <c r="J113" s="135" t="s">
        <v>391</v>
      </c>
      <c r="K113" s="135" t="s">
        <v>391</v>
      </c>
      <c r="L113" s="135" t="s">
        <v>391</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151235901.38835913</v>
      </c>
      <c r="AL113" s="137" t="s">
        <v>443</v>
      </c>
    </row>
    <row r="114" spans="1:38" s="2" customFormat="1" ht="26.25" customHeight="1" thickBot="1" x14ac:dyDescent="0.25">
      <c r="A114" s="62" t="s">
        <v>235</v>
      </c>
      <c r="B114" s="77" t="s">
        <v>240</v>
      </c>
      <c r="C114" s="78" t="s">
        <v>358</v>
      </c>
      <c r="D114" s="64"/>
      <c r="E114" s="135">
        <v>1.0872176809081084E-2</v>
      </c>
      <c r="F114" s="135" t="s">
        <v>392</v>
      </c>
      <c r="G114" s="135" t="s">
        <v>392</v>
      </c>
      <c r="H114" s="135">
        <v>3.5334574629513525E-2</v>
      </c>
      <c r="I114" s="135" t="s">
        <v>391</v>
      </c>
      <c r="J114" s="135" t="s">
        <v>391</v>
      </c>
      <c r="K114" s="135" t="s">
        <v>391</v>
      </c>
      <c r="L114" s="135" t="s">
        <v>391</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271804.42022702709</v>
      </c>
      <c r="AL114" s="137" t="s">
        <v>443</v>
      </c>
    </row>
    <row r="115" spans="1:38" s="2" customFormat="1" ht="26.25" customHeight="1" thickBot="1" x14ac:dyDescent="0.25">
      <c r="A115" s="62" t="s">
        <v>235</v>
      </c>
      <c r="B115" s="77" t="s">
        <v>241</v>
      </c>
      <c r="C115" s="78" t="s">
        <v>242</v>
      </c>
      <c r="D115" s="64"/>
      <c r="E115" s="135">
        <v>1.6E-2</v>
      </c>
      <c r="F115" s="135" t="s">
        <v>392</v>
      </c>
      <c r="G115" s="135" t="s">
        <v>392</v>
      </c>
      <c r="H115" s="135">
        <v>3.2000000000000001E-2</v>
      </c>
      <c r="I115" s="135" t="s">
        <v>391</v>
      </c>
      <c r="J115" s="135" t="s">
        <v>391</v>
      </c>
      <c r="K115" s="135" t="s">
        <v>391</v>
      </c>
      <c r="L115" s="135" t="s">
        <v>391</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400000</v>
      </c>
      <c r="AL115" s="137" t="s">
        <v>443</v>
      </c>
    </row>
    <row r="116" spans="1:38" s="2" customFormat="1" ht="26.25" customHeight="1" thickBot="1" x14ac:dyDescent="0.25">
      <c r="A116" s="62" t="s">
        <v>235</v>
      </c>
      <c r="B116" s="62" t="s">
        <v>243</v>
      </c>
      <c r="C116" s="68" t="s">
        <v>380</v>
      </c>
      <c r="D116" s="64"/>
      <c r="E116" s="135">
        <v>1.0696958127808365</v>
      </c>
      <c r="F116" s="135" t="s">
        <v>393</v>
      </c>
      <c r="G116" s="135" t="s">
        <v>392</v>
      </c>
      <c r="H116" s="135">
        <v>2.6622101033177894</v>
      </c>
      <c r="I116" s="135" t="s">
        <v>391</v>
      </c>
      <c r="J116" s="135" t="s">
        <v>391</v>
      </c>
      <c r="K116" s="135" t="s">
        <v>391</v>
      </c>
      <c r="L116" s="135" t="s">
        <v>391</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26742395.319520913</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391</v>
      </c>
      <c r="J117" s="135" t="s">
        <v>391</v>
      </c>
      <c r="K117" s="135" t="s">
        <v>391</v>
      </c>
      <c r="L117" s="135" t="s">
        <v>391</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391</v>
      </c>
      <c r="J118" s="135" t="s">
        <v>391</v>
      </c>
      <c r="K118" s="135" t="s">
        <v>391</v>
      </c>
      <c r="L118" s="135" t="s">
        <v>391</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t="s">
        <v>391</v>
      </c>
      <c r="J119" s="135" t="s">
        <v>391</v>
      </c>
      <c r="K119" s="135" t="s">
        <v>391</v>
      </c>
      <c r="L119" s="135" t="s">
        <v>391</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4044410.0725018783</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391</v>
      </c>
      <c r="J120" s="135" t="s">
        <v>391</v>
      </c>
      <c r="K120" s="135" t="s">
        <v>391</v>
      </c>
      <c r="L120" s="135" t="s">
        <v>391</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3.4781926623516153</v>
      </c>
      <c r="G121" s="135" t="s">
        <v>392</v>
      </c>
      <c r="H121" s="135" t="s">
        <v>392</v>
      </c>
      <c r="I121" s="135" t="s">
        <v>391</v>
      </c>
      <c r="J121" s="135" t="s">
        <v>391</v>
      </c>
      <c r="K121" s="135" t="s">
        <v>391</v>
      </c>
      <c r="L121" s="135" t="s">
        <v>391</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4044410.0725018783</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391</v>
      </c>
      <c r="J122" s="135" t="s">
        <v>391</v>
      </c>
      <c r="K122" s="135" t="s">
        <v>391</v>
      </c>
      <c r="L122" s="135" t="s">
        <v>391</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4.1863446149999994</v>
      </c>
      <c r="AD122" s="135" t="s">
        <v>392</v>
      </c>
      <c r="AE122" s="136"/>
      <c r="AF122" s="137" t="s">
        <v>392</v>
      </c>
      <c r="AG122" s="137" t="s">
        <v>392</v>
      </c>
      <c r="AH122" s="137" t="s">
        <v>392</v>
      </c>
      <c r="AI122" s="137" t="s">
        <v>392</v>
      </c>
      <c r="AJ122" s="137" t="s">
        <v>392</v>
      </c>
      <c r="AK122" s="137">
        <v>696705.85</v>
      </c>
      <c r="AL122" s="137" t="s">
        <v>48</v>
      </c>
    </row>
    <row r="123" spans="1:38" s="2" customFormat="1" ht="26.25" customHeight="1" thickBot="1" x14ac:dyDescent="0.25">
      <c r="A123" s="62" t="s">
        <v>235</v>
      </c>
      <c r="B123" s="62" t="s">
        <v>256</v>
      </c>
      <c r="C123" s="63" t="s">
        <v>257</v>
      </c>
      <c r="D123" s="64"/>
      <c r="E123" s="135">
        <v>1.1613208210724852E-2</v>
      </c>
      <c r="F123" s="135">
        <v>3.0484671553152744E-2</v>
      </c>
      <c r="G123" s="135">
        <v>1.4516510263406065E-3</v>
      </c>
      <c r="H123" s="135">
        <v>1.1613208210724852E-2</v>
      </c>
      <c r="I123" s="135" t="s">
        <v>391</v>
      </c>
      <c r="J123" s="135" t="s">
        <v>391</v>
      </c>
      <c r="K123" s="135" t="s">
        <v>391</v>
      </c>
      <c r="L123" s="135" t="s">
        <v>391</v>
      </c>
      <c r="M123" s="135">
        <v>0.28500748483820582</v>
      </c>
      <c r="N123" s="135">
        <v>3.4839624632174566E-4</v>
      </c>
      <c r="O123" s="135">
        <v>7.7421388071499035E-4</v>
      </c>
      <c r="P123" s="135">
        <v>1.5968161289746678E-4</v>
      </c>
      <c r="Q123" s="135">
        <v>4.4033414465665077E-4</v>
      </c>
      <c r="R123" s="135">
        <v>4.8388367544686901E-4</v>
      </c>
      <c r="S123" s="135">
        <v>4.2581763439324474E-4</v>
      </c>
      <c r="T123" s="135">
        <v>2.1774765395109105E-4</v>
      </c>
      <c r="U123" s="135">
        <v>2.3226416421449713E-4</v>
      </c>
      <c r="V123" s="135">
        <v>4.4517298141111949E-3</v>
      </c>
      <c r="W123" s="135" t="s">
        <v>394</v>
      </c>
      <c r="X123" s="135">
        <v>3.4839624632174566E-4</v>
      </c>
      <c r="Y123" s="135">
        <v>5.8066041053624279E-4</v>
      </c>
      <c r="Z123" s="135">
        <v>4.2581763439324474E-4</v>
      </c>
      <c r="AA123" s="135">
        <v>2.6613602149577796E-4</v>
      </c>
      <c r="AB123" s="135">
        <v>1.6210103127470112E-3</v>
      </c>
      <c r="AC123" s="135" t="s">
        <v>392</v>
      </c>
      <c r="AD123" s="135" t="s">
        <v>392</v>
      </c>
      <c r="AE123" s="136"/>
      <c r="AF123" s="137" t="s">
        <v>392</v>
      </c>
      <c r="AG123" s="137" t="s">
        <v>392</v>
      </c>
      <c r="AH123" s="137" t="s">
        <v>392</v>
      </c>
      <c r="AI123" s="137" t="s">
        <v>392</v>
      </c>
      <c r="AJ123" s="137" t="s">
        <v>392</v>
      </c>
      <c r="AK123" s="137">
        <v>1.655638995726018</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391</v>
      </c>
      <c r="J124" s="135" t="s">
        <v>391</v>
      </c>
      <c r="K124" s="135" t="s">
        <v>391</v>
      </c>
      <c r="L124" s="135" t="s">
        <v>391</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1.4136293323248155</v>
      </c>
      <c r="G125" s="135" t="s">
        <v>392</v>
      </c>
      <c r="H125" s="135" t="s">
        <v>396</v>
      </c>
      <c r="I125" s="135" t="s">
        <v>391</v>
      </c>
      <c r="J125" s="135" t="s">
        <v>391</v>
      </c>
      <c r="K125" s="135" t="s">
        <v>391</v>
      </c>
      <c r="L125" s="135" t="s">
        <v>391</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3506.4119999999998</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t="s">
        <v>394</v>
      </c>
      <c r="I126" s="135" t="s">
        <v>391</v>
      </c>
      <c r="J126" s="135" t="s">
        <v>391</v>
      </c>
      <c r="K126" s="135" t="s">
        <v>391</v>
      </c>
      <c r="L126" s="135" t="s">
        <v>391</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t="s">
        <v>394</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t="s">
        <v>394</v>
      </c>
      <c r="I127" s="135" t="s">
        <v>391</v>
      </c>
      <c r="J127" s="135" t="s">
        <v>391</v>
      </c>
      <c r="K127" s="135" t="s">
        <v>391</v>
      </c>
      <c r="L127" s="135" t="s">
        <v>391</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t="s">
        <v>396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391</v>
      </c>
      <c r="J128" s="135" t="s">
        <v>391</v>
      </c>
      <c r="K128" s="135" t="s">
        <v>391</v>
      </c>
      <c r="L128" s="135" t="s">
        <v>391</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t="s">
        <v>391</v>
      </c>
      <c r="J129" s="135" t="s">
        <v>391</v>
      </c>
      <c r="K129" s="135" t="s">
        <v>391</v>
      </c>
      <c r="L129" s="135" t="s">
        <v>391</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t="s">
        <v>391</v>
      </c>
      <c r="J130" s="135" t="s">
        <v>391</v>
      </c>
      <c r="K130" s="135" t="s">
        <v>391</v>
      </c>
      <c r="L130" s="135" t="s">
        <v>391</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391</v>
      </c>
      <c r="J131" s="135" t="s">
        <v>391</v>
      </c>
      <c r="K131" s="135" t="s">
        <v>391</v>
      </c>
      <c r="L131" s="135" t="s">
        <v>391</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391</v>
      </c>
      <c r="J132" s="135" t="s">
        <v>391</v>
      </c>
      <c r="K132" s="135" t="s">
        <v>391</v>
      </c>
      <c r="L132" s="135" t="s">
        <v>391</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3.0685875000000001E-2</v>
      </c>
      <c r="F133" s="135">
        <v>4.8353499999999994E-4</v>
      </c>
      <c r="G133" s="135">
        <v>4.2030349999999999E-3</v>
      </c>
      <c r="H133" s="135" t="s">
        <v>392</v>
      </c>
      <c r="I133" s="135" t="s">
        <v>391</v>
      </c>
      <c r="J133" s="135" t="s">
        <v>391</v>
      </c>
      <c r="K133" s="135" t="s">
        <v>391</v>
      </c>
      <c r="L133" s="135" t="s">
        <v>391</v>
      </c>
      <c r="M133" s="135">
        <v>5.2072999999999998E-3</v>
      </c>
      <c r="N133" s="135">
        <v>1.11696585E-3</v>
      </c>
      <c r="O133" s="135">
        <v>1.8709085000000002E-4</v>
      </c>
      <c r="P133" s="135">
        <v>5.5420550000000006E-2</v>
      </c>
      <c r="Q133" s="135">
        <v>5.0622394999999998E-4</v>
      </c>
      <c r="R133" s="135">
        <v>5.0436420000000005E-4</v>
      </c>
      <c r="S133" s="135">
        <v>4.6233384999999996E-4</v>
      </c>
      <c r="T133" s="135">
        <v>6.4458935E-4</v>
      </c>
      <c r="U133" s="135">
        <v>7.3571710000000002E-4</v>
      </c>
      <c r="V133" s="135">
        <v>5.9556634000000001E-3</v>
      </c>
      <c r="W133" s="135">
        <v>1.0042650000000001E-3</v>
      </c>
      <c r="X133" s="135">
        <v>4.9097399999999996E-7</v>
      </c>
      <c r="Y133" s="135">
        <v>2.6817594999999998E-7</v>
      </c>
      <c r="Z133" s="135">
        <v>2.395358E-7</v>
      </c>
      <c r="AA133" s="135">
        <v>2.5999304999999999E-7</v>
      </c>
      <c r="AB133" s="135">
        <v>1.2586787999999999E-6</v>
      </c>
      <c r="AC133" s="135">
        <v>5.57925E-3</v>
      </c>
      <c r="AD133" s="135">
        <v>1.5249949999999998E-2</v>
      </c>
      <c r="AE133" s="136"/>
      <c r="AF133" s="137" t="s">
        <v>392</v>
      </c>
      <c r="AG133" s="137" t="s">
        <v>392</v>
      </c>
      <c r="AH133" s="137" t="s">
        <v>392</v>
      </c>
      <c r="AI133" s="137" t="s">
        <v>392</v>
      </c>
      <c r="AJ133" s="137" t="s">
        <v>392</v>
      </c>
      <c r="AK133" s="137">
        <v>37195</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391</v>
      </c>
      <c r="J134" s="135" t="s">
        <v>391</v>
      </c>
      <c r="K134" s="135" t="s">
        <v>391</v>
      </c>
      <c r="L134" s="135" t="s">
        <v>391</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2.3734995460087966</v>
      </c>
      <c r="F135" s="135">
        <v>0.65050824391747675</v>
      </c>
      <c r="G135" s="135">
        <v>8.7085209748518952E-2</v>
      </c>
      <c r="H135" s="135" t="s">
        <v>392</v>
      </c>
      <c r="I135" s="135" t="s">
        <v>391</v>
      </c>
      <c r="J135" s="135" t="s">
        <v>391</v>
      </c>
      <c r="K135" s="135" t="s">
        <v>391</v>
      </c>
      <c r="L135" s="135" t="s">
        <v>391</v>
      </c>
      <c r="M135" s="135">
        <v>34.530373627234823</v>
      </c>
      <c r="N135" s="135">
        <v>0.33792834593238147</v>
      </c>
      <c r="O135" s="135">
        <v>4.9562366160150848E-2</v>
      </c>
      <c r="P135" s="135" t="s">
        <v>392</v>
      </c>
      <c r="Q135" s="135">
        <v>0.13285161758717545</v>
      </c>
      <c r="R135" s="135">
        <v>4.9895052301117231E-3</v>
      </c>
      <c r="S135" s="135">
        <v>9.8293400749291632E-2</v>
      </c>
      <c r="T135" s="135" t="s">
        <v>392</v>
      </c>
      <c r="U135" s="135">
        <v>2.8386523568752969E-2</v>
      </c>
      <c r="V135" s="135">
        <v>10.352959612880676</v>
      </c>
      <c r="W135" s="135">
        <v>5.8208368011218026</v>
      </c>
      <c r="X135" s="135">
        <v>3.2346512229031381E-3</v>
      </c>
      <c r="Y135" s="135">
        <v>6.1450112432616501E-3</v>
      </c>
      <c r="Z135" s="135">
        <v>9.9586982156070793E-3</v>
      </c>
      <c r="AA135" s="135" t="s">
        <v>394</v>
      </c>
      <c r="AB135" s="135">
        <v>1.9338360681771867E-2</v>
      </c>
      <c r="AC135" s="135" t="s">
        <v>392</v>
      </c>
      <c r="AD135" s="135" t="s">
        <v>392</v>
      </c>
      <c r="AE135" s="136"/>
      <c r="AF135" s="137" t="s">
        <v>392</v>
      </c>
      <c r="AG135" s="137" t="s">
        <v>392</v>
      </c>
      <c r="AH135" s="137" t="s">
        <v>392</v>
      </c>
      <c r="AI135" s="137" t="s">
        <v>392</v>
      </c>
      <c r="AJ135" s="137" t="s">
        <v>392</v>
      </c>
      <c r="AK135" s="137">
        <v>83133.157101007993</v>
      </c>
      <c r="AL135" s="137" t="s">
        <v>453</v>
      </c>
    </row>
    <row r="136" spans="1:38" s="2" customFormat="1" ht="26.25" customHeight="1" thickBot="1" x14ac:dyDescent="0.25">
      <c r="A136" s="62" t="s">
        <v>260</v>
      </c>
      <c r="B136" s="62" t="s">
        <v>284</v>
      </c>
      <c r="C136" s="63" t="s">
        <v>285</v>
      </c>
      <c r="D136" s="64"/>
      <c r="E136" s="135" t="s">
        <v>392</v>
      </c>
      <c r="F136" s="135">
        <v>3.9559979999999996E-3</v>
      </c>
      <c r="G136" s="135" t="s">
        <v>392</v>
      </c>
      <c r="H136" s="135">
        <v>2.6441665565473711</v>
      </c>
      <c r="I136" s="135" t="s">
        <v>391</v>
      </c>
      <c r="J136" s="135" t="s">
        <v>391</v>
      </c>
      <c r="K136" s="135" t="s">
        <v>391</v>
      </c>
      <c r="L136" s="135" t="s">
        <v>391</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252.6359472</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391</v>
      </c>
      <c r="J137" s="135" t="s">
        <v>391</v>
      </c>
      <c r="K137" s="135" t="s">
        <v>391</v>
      </c>
      <c r="L137" s="135" t="s">
        <v>391</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391</v>
      </c>
      <c r="J138" s="135" t="s">
        <v>391</v>
      </c>
      <c r="K138" s="135" t="s">
        <v>391</v>
      </c>
      <c r="L138" s="135" t="s">
        <v>391</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t="s">
        <v>391</v>
      </c>
      <c r="J139" s="135" t="s">
        <v>391</v>
      </c>
      <c r="K139" s="135" t="s">
        <v>391</v>
      </c>
      <c r="L139" s="135" t="s">
        <v>391</v>
      </c>
      <c r="M139" s="135" t="s">
        <v>396</v>
      </c>
      <c r="N139" s="135">
        <v>2.3491760000000001E-3</v>
      </c>
      <c r="O139" s="135">
        <v>4.7428060000000005E-3</v>
      </c>
      <c r="P139" s="135">
        <v>4.7428060000000005E-3</v>
      </c>
      <c r="Q139" s="135">
        <v>7.5189910000000009E-3</v>
      </c>
      <c r="R139" s="135">
        <v>7.1808900000000014E-3</v>
      </c>
      <c r="S139" s="135">
        <v>1.6678607000000002E-2</v>
      </c>
      <c r="T139" s="135" t="s">
        <v>396</v>
      </c>
      <c r="U139" s="135" t="s">
        <v>396</v>
      </c>
      <c r="V139" s="135" t="s">
        <v>396</v>
      </c>
      <c r="W139" s="135">
        <v>8.0629150000000003</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7409</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391</v>
      </c>
      <c r="J140" s="135" t="s">
        <v>391</v>
      </c>
      <c r="K140" s="135" t="s">
        <v>391</v>
      </c>
      <c r="L140" s="135" t="s">
        <v>391</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195.43477450192759</v>
      </c>
      <c r="F141" s="19">
        <f t="shared" ref="F141:AD141" si="0">SUM(F14:F140)</f>
        <v>241.60571699423653</v>
      </c>
      <c r="G141" s="19">
        <f t="shared" si="0"/>
        <v>715.55183504977742</v>
      </c>
      <c r="H141" s="19">
        <f t="shared" si="0"/>
        <v>93.925770688627367</v>
      </c>
      <c r="I141" s="19" t="s">
        <v>391</v>
      </c>
      <c r="J141" s="19" t="s">
        <v>391</v>
      </c>
      <c r="K141" s="19" t="s">
        <v>391</v>
      </c>
      <c r="L141" s="19" t="s">
        <v>391</v>
      </c>
      <c r="M141" s="19">
        <f t="shared" si="0"/>
        <v>1057.7545233947744</v>
      </c>
      <c r="N141" s="19">
        <f t="shared" si="0"/>
        <v>276.92223464802561</v>
      </c>
      <c r="O141" s="19">
        <f t="shared" si="0"/>
        <v>1.6654777732290198</v>
      </c>
      <c r="P141" s="19">
        <f t="shared" si="0"/>
        <v>2.4198099403435589</v>
      </c>
      <c r="Q141" s="19">
        <f t="shared" si="0"/>
        <v>3.3058344549797689</v>
      </c>
      <c r="R141" s="19">
        <f>SUM(R14:R140)</f>
        <v>10.386509451246623</v>
      </c>
      <c r="S141" s="19">
        <f t="shared" si="0"/>
        <v>12.011865151888221</v>
      </c>
      <c r="T141" s="19">
        <f t="shared" si="0"/>
        <v>18.125786459404456</v>
      </c>
      <c r="U141" s="19">
        <f t="shared" si="0"/>
        <v>6.0172446111060607</v>
      </c>
      <c r="V141" s="19">
        <f t="shared" si="0"/>
        <v>61.432531777373335</v>
      </c>
      <c r="W141" s="19">
        <f t="shared" si="0"/>
        <v>90.271575911802529</v>
      </c>
      <c r="X141" s="19">
        <f t="shared" si="0"/>
        <v>14.035035486230818</v>
      </c>
      <c r="Y141" s="19">
        <f t="shared" si="0"/>
        <v>15.927746665854649</v>
      </c>
      <c r="Z141" s="19">
        <f t="shared" si="0"/>
        <v>6.1220709498403147</v>
      </c>
      <c r="AA141" s="19">
        <f t="shared" si="0"/>
        <v>5.9900050956299529</v>
      </c>
      <c r="AB141" s="19">
        <f t="shared" si="0"/>
        <v>42.190878537018108</v>
      </c>
      <c r="AC141" s="19">
        <f t="shared" si="0"/>
        <v>407.01274962229917</v>
      </c>
      <c r="AD141" s="19">
        <f t="shared" si="0"/>
        <v>15.712562092576594</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195.43477450192759</v>
      </c>
      <c r="F152" s="13">
        <f t="shared" ref="F152:AD152" si="1">F141 + F151 + IF(AND(OR($B$4="AT",$B$4="BE",$B$4="CH",$B$4="GB",$B$4="IE",$B$4="LT",$B$4="LU",$B$4="NL"),SUM(F143:F149)&gt;0),SUM(F143:F149)-SUM(F27:F33),0)</f>
        <v>241.60571699423653</v>
      </c>
      <c r="G152" s="13">
        <f t="shared" si="1"/>
        <v>715.55183504977742</v>
      </c>
      <c r="H152" s="13">
        <f t="shared" si="1"/>
        <v>93.925770688627367</v>
      </c>
      <c r="I152" s="13" t="s">
        <v>391</v>
      </c>
      <c r="J152" s="13" t="s">
        <v>391</v>
      </c>
      <c r="K152" s="13" t="s">
        <v>391</v>
      </c>
      <c r="L152" s="13" t="s">
        <v>391</v>
      </c>
      <c r="M152" s="13">
        <f t="shared" si="1"/>
        <v>1057.7545233947744</v>
      </c>
      <c r="N152" s="13">
        <f t="shared" si="1"/>
        <v>276.92223464802561</v>
      </c>
      <c r="O152" s="13">
        <f t="shared" si="1"/>
        <v>1.6654777732290198</v>
      </c>
      <c r="P152" s="13">
        <f t="shared" si="1"/>
        <v>2.4198099403435589</v>
      </c>
      <c r="Q152" s="13">
        <f t="shared" si="1"/>
        <v>3.3058344549797689</v>
      </c>
      <c r="R152" s="13">
        <f t="shared" si="1"/>
        <v>10.386509451246623</v>
      </c>
      <c r="S152" s="13">
        <f t="shared" si="1"/>
        <v>12.011865151888221</v>
      </c>
      <c r="T152" s="13">
        <f t="shared" si="1"/>
        <v>18.125786459404456</v>
      </c>
      <c r="U152" s="13">
        <f t="shared" si="1"/>
        <v>6.0172446111060607</v>
      </c>
      <c r="V152" s="13">
        <f t="shared" si="1"/>
        <v>61.432531777373335</v>
      </c>
      <c r="W152" s="13">
        <f t="shared" si="1"/>
        <v>90.271575911802529</v>
      </c>
      <c r="X152" s="13">
        <f t="shared" si="1"/>
        <v>14.035035486230818</v>
      </c>
      <c r="Y152" s="13">
        <f t="shared" si="1"/>
        <v>15.927746665854649</v>
      </c>
      <c r="Z152" s="13">
        <f t="shared" si="1"/>
        <v>6.1220709498403147</v>
      </c>
      <c r="AA152" s="13">
        <f t="shared" si="1"/>
        <v>5.9900050956299529</v>
      </c>
      <c r="AB152" s="13">
        <f t="shared" si="1"/>
        <v>42.190878537018108</v>
      </c>
      <c r="AC152" s="13">
        <f t="shared" si="1"/>
        <v>407.01274962229917</v>
      </c>
      <c r="AD152" s="13">
        <f t="shared" si="1"/>
        <v>15.712562092576594</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195.43477450192759</v>
      </c>
      <c r="F154" s="13">
        <f>F141 + F153 - IF(OR($B$6=2005,$B$6&gt;=2020),SUM(F99:F122),0) + IF(AND(OR($B$4="AT",$B$4="BE",$B$4="CH",$B$4="GB",$B$4="IE",$B$4="LT",$B$4="LU",$B$4="NL"),SUM(F143:F149)&gt;0),SUM(F143:F149)-SUM(F27:F33),0)</f>
        <v>241.60571699423653</v>
      </c>
      <c r="G154" s="13">
        <f>G141 + G153 + IF(AND(OR($B$4="AT",$B$4="BE",$B$4="CH",$B$4="GB",$B$4="IE",$B$4="LT",$B$4="LU",$B$4="NL"),SUM(G143:G149)&gt;0),SUM(G143:G149)-SUM(G27:G33),0)</f>
        <v>715.55183504977742</v>
      </c>
      <c r="H154" s="13">
        <f t="shared" ref="H154:AD154" si="2">H141 + H153 + IF(AND(OR($B$4="AT",$B$4="BE",$B$4="CH",$B$4="GB",$B$4="IE",$B$4="LT",$B$4="LU",$B$4="NL"),SUM(H143:H149)&gt;0),SUM(H143:H149)-SUM(H27:H33),0)</f>
        <v>93.925770688627367</v>
      </c>
      <c r="I154" s="13" t="s">
        <v>391</v>
      </c>
      <c r="J154" s="13" t="s">
        <v>391</v>
      </c>
      <c r="K154" s="13" t="s">
        <v>391</v>
      </c>
      <c r="L154" s="13" t="s">
        <v>391</v>
      </c>
      <c r="M154" s="13">
        <f t="shared" si="2"/>
        <v>1057.7545233947744</v>
      </c>
      <c r="N154" s="13">
        <f t="shared" si="2"/>
        <v>276.92223464802561</v>
      </c>
      <c r="O154" s="13">
        <f t="shared" si="2"/>
        <v>1.6654777732290198</v>
      </c>
      <c r="P154" s="13">
        <f t="shared" si="2"/>
        <v>2.4198099403435589</v>
      </c>
      <c r="Q154" s="13">
        <f t="shared" si="2"/>
        <v>3.3058344549797689</v>
      </c>
      <c r="R154" s="13">
        <f t="shared" si="2"/>
        <v>10.386509451246623</v>
      </c>
      <c r="S154" s="13">
        <f t="shared" si="2"/>
        <v>12.011865151888221</v>
      </c>
      <c r="T154" s="13">
        <f t="shared" si="2"/>
        <v>18.125786459404456</v>
      </c>
      <c r="U154" s="13">
        <f t="shared" si="2"/>
        <v>6.0172446111060607</v>
      </c>
      <c r="V154" s="13">
        <f t="shared" si="2"/>
        <v>61.432531777373335</v>
      </c>
      <c r="W154" s="13">
        <f t="shared" si="2"/>
        <v>90.271575911802529</v>
      </c>
      <c r="X154" s="13">
        <f t="shared" si="2"/>
        <v>14.035035486230818</v>
      </c>
      <c r="Y154" s="13">
        <f t="shared" si="2"/>
        <v>15.927746665854649</v>
      </c>
      <c r="Z154" s="13">
        <f t="shared" si="2"/>
        <v>6.1220709498403147</v>
      </c>
      <c r="AA154" s="13">
        <f t="shared" si="2"/>
        <v>5.9900050956299529</v>
      </c>
      <c r="AB154" s="13">
        <f t="shared" si="2"/>
        <v>42.190878537018108</v>
      </c>
      <c r="AC154" s="13">
        <f t="shared" si="2"/>
        <v>407.01274962229917</v>
      </c>
      <c r="AD154" s="13">
        <f t="shared" si="2"/>
        <v>15.712562092576594</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t="s">
        <v>391</v>
      </c>
      <c r="J157" s="138" t="s">
        <v>391</v>
      </c>
      <c r="K157" s="138" t="s">
        <v>391</v>
      </c>
      <c r="L157" s="138" t="s">
        <v>391</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t="s">
        <v>391</v>
      </c>
      <c r="J158" s="138" t="s">
        <v>391</v>
      </c>
      <c r="K158" s="138" t="s">
        <v>391</v>
      </c>
      <c r="L158" s="138" t="s">
        <v>391</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391</v>
      </c>
      <c r="J159" s="138" t="s">
        <v>391</v>
      </c>
      <c r="K159" s="138" t="s">
        <v>391</v>
      </c>
      <c r="L159" s="138" t="s">
        <v>391</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391</v>
      </c>
      <c r="J160" s="138" t="s">
        <v>391</v>
      </c>
      <c r="K160" s="138" t="s">
        <v>391</v>
      </c>
      <c r="L160" s="138" t="s">
        <v>391</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391</v>
      </c>
      <c r="J161" s="138" t="s">
        <v>391</v>
      </c>
      <c r="K161" s="138" t="s">
        <v>391</v>
      </c>
      <c r="L161" s="138" t="s">
        <v>391</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391</v>
      </c>
      <c r="J162" s="142" t="s">
        <v>391</v>
      </c>
      <c r="K162" s="142" t="s">
        <v>391</v>
      </c>
      <c r="L162" s="142" t="s">
        <v>391</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391</v>
      </c>
      <c r="J163" s="142" t="s">
        <v>391</v>
      </c>
      <c r="K163" s="142" t="s">
        <v>391</v>
      </c>
      <c r="L163" s="142" t="s">
        <v>391</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391</v>
      </c>
      <c r="J164" s="142" t="s">
        <v>391</v>
      </c>
      <c r="K164" s="142" t="s">
        <v>391</v>
      </c>
      <c r="L164" s="142" t="s">
        <v>391</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topLeftCell="A151" zoomScale="80" zoomScaleNormal="80" workbookViewId="0">
      <selection activeCell="I154" sqref="I154:L1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1991</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1991</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37.77108469477173</v>
      </c>
      <c r="F14" s="135">
        <v>0.46137818220143273</v>
      </c>
      <c r="G14" s="135">
        <v>423.31897950374082</v>
      </c>
      <c r="H14" s="135">
        <v>7.5900000000000002E-4</v>
      </c>
      <c r="I14" s="135" t="s">
        <v>391</v>
      </c>
      <c r="J14" s="135" t="s">
        <v>391</v>
      </c>
      <c r="K14" s="135" t="s">
        <v>391</v>
      </c>
      <c r="L14" s="135" t="s">
        <v>391</v>
      </c>
      <c r="M14" s="135">
        <v>24.189024033052281</v>
      </c>
      <c r="N14" s="135">
        <v>2.2932222574858012</v>
      </c>
      <c r="O14" s="135">
        <v>0.32083330244851382</v>
      </c>
      <c r="P14" s="135">
        <v>0.42633736189116</v>
      </c>
      <c r="Q14" s="135">
        <v>1.9074997742514062</v>
      </c>
      <c r="R14" s="135">
        <v>1.2488194842718032</v>
      </c>
      <c r="S14" s="135">
        <v>0.42136860890700711</v>
      </c>
      <c r="T14" s="135">
        <v>10.891670890222928</v>
      </c>
      <c r="U14" s="135">
        <v>5.3238827231648163</v>
      </c>
      <c r="V14" s="135">
        <v>4.7009199629674665</v>
      </c>
      <c r="W14" s="135">
        <v>8.9224401762685766</v>
      </c>
      <c r="X14" s="135">
        <v>2.0611037520000004E-3</v>
      </c>
      <c r="Y14" s="135">
        <v>5.3781303746042973E-3</v>
      </c>
      <c r="Z14" s="135">
        <v>4.4027333746042979E-3</v>
      </c>
      <c r="AA14" s="135">
        <v>6.0557528800000006E-4</v>
      </c>
      <c r="AB14" s="135">
        <v>1.2447542789208595E-2</v>
      </c>
      <c r="AC14" s="135">
        <v>1.2887598</v>
      </c>
      <c r="AD14" s="135">
        <v>1.3437967702</v>
      </c>
      <c r="AE14" s="136"/>
      <c r="AF14" s="137">
        <v>38983</v>
      </c>
      <c r="AG14" s="137">
        <v>116294</v>
      </c>
      <c r="AH14" s="137">
        <v>77074.200000000012</v>
      </c>
      <c r="AI14" s="137">
        <v>1527</v>
      </c>
      <c r="AJ14" s="137">
        <v>809</v>
      </c>
      <c r="AK14" s="137" t="s">
        <v>392</v>
      </c>
      <c r="AL14" s="137" t="s">
        <v>49</v>
      </c>
    </row>
    <row r="15" spans="1:38" s="1" customFormat="1" ht="26.25" customHeight="1" thickBot="1" x14ac:dyDescent="0.25">
      <c r="A15" s="62" t="s">
        <v>53</v>
      </c>
      <c r="B15" s="62" t="s">
        <v>54</v>
      </c>
      <c r="C15" s="63" t="s">
        <v>55</v>
      </c>
      <c r="D15" s="64"/>
      <c r="E15" s="135">
        <v>3.2578248000000003</v>
      </c>
      <c r="F15" s="135" t="s">
        <v>393</v>
      </c>
      <c r="G15" s="135">
        <v>19.638024095999999</v>
      </c>
      <c r="H15" s="135" t="s">
        <v>396</v>
      </c>
      <c r="I15" s="135" t="s">
        <v>391</v>
      </c>
      <c r="J15" s="135" t="s">
        <v>391</v>
      </c>
      <c r="K15" s="135" t="s">
        <v>391</v>
      </c>
      <c r="L15" s="135" t="s">
        <v>391</v>
      </c>
      <c r="M15" s="135">
        <v>0.12170990439175065</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23204.400000000001</v>
      </c>
      <c r="AG15" s="137" t="s">
        <v>394</v>
      </c>
      <c r="AH15" s="137">
        <v>12015</v>
      </c>
      <c r="AI15" s="137" t="s">
        <v>394</v>
      </c>
      <c r="AJ15" s="137" t="s">
        <v>394</v>
      </c>
      <c r="AK15" s="137" t="s">
        <v>392</v>
      </c>
      <c r="AL15" s="137" t="s">
        <v>49</v>
      </c>
    </row>
    <row r="16" spans="1:38" s="1" customFormat="1" ht="26.25" customHeight="1" thickBot="1" x14ac:dyDescent="0.25">
      <c r="A16" s="62" t="s">
        <v>53</v>
      </c>
      <c r="B16" s="62" t="s">
        <v>56</v>
      </c>
      <c r="C16" s="63" t="s">
        <v>57</v>
      </c>
      <c r="D16" s="64"/>
      <c r="E16" s="135">
        <v>1.5583418630000001</v>
      </c>
      <c r="F16" s="135">
        <v>0.2844075915</v>
      </c>
      <c r="G16" s="135">
        <v>1.3684183732141044</v>
      </c>
      <c r="H16" s="135" t="s">
        <v>396</v>
      </c>
      <c r="I16" s="135" t="s">
        <v>391</v>
      </c>
      <c r="J16" s="135" t="s">
        <v>391</v>
      </c>
      <c r="K16" s="135" t="s">
        <v>391</v>
      </c>
      <c r="L16" s="135" t="s">
        <v>391</v>
      </c>
      <c r="M16" s="135">
        <v>1.3557979565</v>
      </c>
      <c r="N16" s="135">
        <v>1.0677792475499999E-2</v>
      </c>
      <c r="O16" s="135">
        <v>4.1621474814499994E-3</v>
      </c>
      <c r="P16" s="135">
        <v>3.2940683100000012E-3</v>
      </c>
      <c r="Q16" s="135">
        <v>2.2000957100000002E-3</v>
      </c>
      <c r="R16" s="135">
        <v>1.08780923365E-2</v>
      </c>
      <c r="S16" s="135">
        <v>3.6770664272999997E-3</v>
      </c>
      <c r="T16" s="135">
        <v>1.5788225125E-3</v>
      </c>
      <c r="U16" s="135">
        <v>2.3036558290000005E-3</v>
      </c>
      <c r="V16" s="135">
        <v>0.18900688366500001</v>
      </c>
      <c r="W16" s="135">
        <v>0.75380166826000006</v>
      </c>
      <c r="X16" s="135">
        <v>1.6330501359999999E-2</v>
      </c>
      <c r="Y16" s="135">
        <v>3.0624500450000005E-2</v>
      </c>
      <c r="Z16" s="135">
        <v>8.8339889500000015E-3</v>
      </c>
      <c r="AA16" s="135">
        <v>8.277072340000002E-3</v>
      </c>
      <c r="AB16" s="135">
        <v>6.4066063100000015E-2</v>
      </c>
      <c r="AC16" s="135">
        <v>1.69460084E-3</v>
      </c>
      <c r="AD16" s="135">
        <v>1.8799536859999999E-5</v>
      </c>
      <c r="AE16" s="136"/>
      <c r="AF16" s="137">
        <v>611.82200000000012</v>
      </c>
      <c r="AG16" s="137">
        <v>3018.165</v>
      </c>
      <c r="AH16" s="137">
        <v>5640.6105000000016</v>
      </c>
      <c r="AI16" s="137">
        <v>312</v>
      </c>
      <c r="AJ16" s="137" t="s">
        <v>394</v>
      </c>
      <c r="AK16" s="137" t="s">
        <v>392</v>
      </c>
      <c r="AL16" s="137" t="s">
        <v>49</v>
      </c>
    </row>
    <row r="17" spans="1:38" s="2" customFormat="1" ht="26.25" customHeight="1" thickBot="1" x14ac:dyDescent="0.25">
      <c r="A17" s="62" t="s">
        <v>53</v>
      </c>
      <c r="B17" s="62" t="s">
        <v>58</v>
      </c>
      <c r="C17" s="63" t="s">
        <v>59</v>
      </c>
      <c r="D17" s="64"/>
      <c r="E17" s="135">
        <v>1.9710000000000001</v>
      </c>
      <c r="F17" s="135" t="s">
        <v>393</v>
      </c>
      <c r="G17" s="135">
        <v>4.6916324811534578</v>
      </c>
      <c r="H17" s="135" t="s">
        <v>393</v>
      </c>
      <c r="I17" s="135" t="s">
        <v>391</v>
      </c>
      <c r="J17" s="135" t="s">
        <v>391</v>
      </c>
      <c r="K17" s="135" t="s">
        <v>391</v>
      </c>
      <c r="L17" s="135" t="s">
        <v>391</v>
      </c>
      <c r="M17" s="135">
        <v>67.600124002520886</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2373.6000000000004</v>
      </c>
      <c r="AG17" s="137">
        <v>4340.331980205985</v>
      </c>
      <c r="AH17" s="137">
        <v>16020.056209435945</v>
      </c>
      <c r="AI17" s="137">
        <v>5</v>
      </c>
      <c r="AJ17" s="137" t="s">
        <v>394</v>
      </c>
      <c r="AK17" s="137" t="s">
        <v>392</v>
      </c>
      <c r="AL17" s="137" t="s">
        <v>49</v>
      </c>
    </row>
    <row r="18" spans="1:38" s="2" customFormat="1" ht="26.25" customHeight="1" thickBot="1" x14ac:dyDescent="0.25">
      <c r="A18" s="62" t="s">
        <v>53</v>
      </c>
      <c r="B18" s="62" t="s">
        <v>60</v>
      </c>
      <c r="C18" s="63" t="s">
        <v>61</v>
      </c>
      <c r="D18" s="64"/>
      <c r="E18" s="135">
        <v>1.2846711670000002</v>
      </c>
      <c r="F18" s="135" t="s">
        <v>393</v>
      </c>
      <c r="G18" s="135">
        <v>3.4941148465152718</v>
      </c>
      <c r="H18" s="135" t="s">
        <v>393</v>
      </c>
      <c r="I18" s="135" t="s">
        <v>391</v>
      </c>
      <c r="J18" s="135" t="s">
        <v>391</v>
      </c>
      <c r="K18" s="135" t="s">
        <v>391</v>
      </c>
      <c r="L18" s="135" t="s">
        <v>391</v>
      </c>
      <c r="M18" s="135">
        <v>0.37122764900000005</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1969.8000000000002</v>
      </c>
      <c r="AG18" s="137">
        <v>154.97899999999998</v>
      </c>
      <c r="AH18" s="137">
        <v>3342.6</v>
      </c>
      <c r="AI18" s="137" t="s">
        <v>394</v>
      </c>
      <c r="AJ18" s="137" t="s">
        <v>394</v>
      </c>
      <c r="AK18" s="137" t="s">
        <v>392</v>
      </c>
      <c r="AL18" s="137" t="s">
        <v>49</v>
      </c>
    </row>
    <row r="19" spans="1:38" s="2" customFormat="1" ht="26.25" customHeight="1" thickBot="1" x14ac:dyDescent="0.25">
      <c r="A19" s="62" t="s">
        <v>53</v>
      </c>
      <c r="B19" s="62" t="s">
        <v>62</v>
      </c>
      <c r="C19" s="63" t="s">
        <v>63</v>
      </c>
      <c r="D19" s="64"/>
      <c r="E19" s="135">
        <v>3.867944354915577</v>
      </c>
      <c r="F19" s="135">
        <v>0.57694354323321972</v>
      </c>
      <c r="G19" s="135">
        <v>10.097531480413439</v>
      </c>
      <c r="H19" s="135">
        <v>1.1999999999999999E-6</v>
      </c>
      <c r="I19" s="135" t="s">
        <v>391</v>
      </c>
      <c r="J19" s="135" t="s">
        <v>391</v>
      </c>
      <c r="K19" s="135" t="s">
        <v>391</v>
      </c>
      <c r="L19" s="135" t="s">
        <v>391</v>
      </c>
      <c r="M19" s="135">
        <v>1.5604248933723206</v>
      </c>
      <c r="N19" s="135">
        <v>0.10941009095055504</v>
      </c>
      <c r="O19" s="135">
        <v>1.5188072595908651E-3</v>
      </c>
      <c r="P19" s="135">
        <v>1.5989785654519074E-2</v>
      </c>
      <c r="Q19" s="135">
        <v>5.0591177323183467E-3</v>
      </c>
      <c r="R19" s="135">
        <v>1.2174562805201385E-2</v>
      </c>
      <c r="S19" s="135">
        <v>1.5329779361040278E-2</v>
      </c>
      <c r="T19" s="135">
        <v>1.0813625905201386E-2</v>
      </c>
      <c r="U19" s="135">
        <v>2.9628520847446412E-3</v>
      </c>
      <c r="V19" s="135">
        <v>0.31613189944592396</v>
      </c>
      <c r="W19" s="135">
        <v>0.1804077152080554</v>
      </c>
      <c r="X19" s="135">
        <v>5.8186343172692098E-2</v>
      </c>
      <c r="Y19" s="135">
        <v>0.16908965113723204</v>
      </c>
      <c r="Z19" s="135">
        <v>4.5833132755501813E-2</v>
      </c>
      <c r="AA19" s="135">
        <v>4.0303800009038146E-2</v>
      </c>
      <c r="AB19" s="135">
        <v>0.31341292707446411</v>
      </c>
      <c r="AC19" s="135">
        <v>1.5785770200000002E-3</v>
      </c>
      <c r="AD19" s="135">
        <v>0.13804426234600001</v>
      </c>
      <c r="AE19" s="136"/>
      <c r="AF19" s="137">
        <v>4864.2000000000007</v>
      </c>
      <c r="AG19" s="137">
        <v>812.02100000000007</v>
      </c>
      <c r="AH19" s="137">
        <v>16649.177323183467</v>
      </c>
      <c r="AI19" s="137">
        <v>1</v>
      </c>
      <c r="AJ19" s="137" t="s">
        <v>394</v>
      </c>
      <c r="AK19" s="137" t="s">
        <v>392</v>
      </c>
      <c r="AL19" s="137" t="s">
        <v>49</v>
      </c>
    </row>
    <row r="20" spans="1:38" s="2" customFormat="1" ht="26.25" customHeight="1" thickBot="1" x14ac:dyDescent="0.25">
      <c r="A20" s="62" t="s">
        <v>53</v>
      </c>
      <c r="B20" s="62" t="s">
        <v>64</v>
      </c>
      <c r="C20" s="63" t="s">
        <v>65</v>
      </c>
      <c r="D20" s="64"/>
      <c r="E20" s="135">
        <v>0.18476215199999999</v>
      </c>
      <c r="F20" s="135">
        <v>2.5986391200000004E-2</v>
      </c>
      <c r="G20" s="135">
        <v>0.46775952899999995</v>
      </c>
      <c r="H20" s="135" t="s">
        <v>396</v>
      </c>
      <c r="I20" s="135" t="s">
        <v>391</v>
      </c>
      <c r="J20" s="135" t="s">
        <v>391</v>
      </c>
      <c r="K20" s="135" t="s">
        <v>391</v>
      </c>
      <c r="L20" s="135" t="s">
        <v>391</v>
      </c>
      <c r="M20" s="135">
        <v>6.419804400000001E-2</v>
      </c>
      <c r="N20" s="135">
        <v>3.8096577E-3</v>
      </c>
      <c r="O20" s="135">
        <v>5.2933230000000005E-5</v>
      </c>
      <c r="P20" s="135">
        <v>6.6161160000000009E-4</v>
      </c>
      <c r="Q20" s="135">
        <v>1.96002E-4</v>
      </c>
      <c r="R20" s="135">
        <v>4.3912710000000002E-4</v>
      </c>
      <c r="S20" s="135">
        <v>5.4895661999999998E-4</v>
      </c>
      <c r="T20" s="135">
        <v>3.7870470000000002E-4</v>
      </c>
      <c r="U20" s="135">
        <v>1.2133980000000001E-4</v>
      </c>
      <c r="V20" s="135">
        <v>1.3193451E-2</v>
      </c>
      <c r="W20" s="135">
        <v>6.4616759999999995E-3</v>
      </c>
      <c r="X20" s="135">
        <v>2.288736E-3</v>
      </c>
      <c r="Y20" s="135">
        <v>7.4806236000000007E-3</v>
      </c>
      <c r="Z20" s="135">
        <v>1.9135188000000002E-3</v>
      </c>
      <c r="AA20" s="135">
        <v>1.7033400000000002E-3</v>
      </c>
      <c r="AB20" s="135">
        <v>1.33862184E-2</v>
      </c>
      <c r="AC20" s="135">
        <v>7.0562880000000014E-5</v>
      </c>
      <c r="AD20" s="135">
        <v>4.7981113559999993E-3</v>
      </c>
      <c r="AE20" s="136"/>
      <c r="AF20" s="137">
        <v>241.20000000000002</v>
      </c>
      <c r="AG20" s="137">
        <v>28.224</v>
      </c>
      <c r="AH20" s="137">
        <v>758.7</v>
      </c>
      <c r="AI20" s="137" t="s">
        <v>394</v>
      </c>
      <c r="AJ20" s="137" t="s">
        <v>394</v>
      </c>
      <c r="AK20" s="137" t="s">
        <v>392</v>
      </c>
      <c r="AL20" s="137" t="s">
        <v>49</v>
      </c>
    </row>
    <row r="21" spans="1:38" s="2" customFormat="1" ht="26.25" customHeight="1" thickBot="1" x14ac:dyDescent="0.25">
      <c r="A21" s="62" t="s">
        <v>53</v>
      </c>
      <c r="B21" s="62" t="s">
        <v>66</v>
      </c>
      <c r="C21" s="63" t="s">
        <v>67</v>
      </c>
      <c r="D21" s="64"/>
      <c r="E21" s="135">
        <v>5.3268189540000002</v>
      </c>
      <c r="F21" s="135">
        <v>0.85021084240000011</v>
      </c>
      <c r="G21" s="135">
        <v>15.218252633929616</v>
      </c>
      <c r="H21" s="135">
        <v>1.1159999999999999E-4</v>
      </c>
      <c r="I21" s="135" t="s">
        <v>391</v>
      </c>
      <c r="J21" s="135" t="s">
        <v>391</v>
      </c>
      <c r="K21" s="135" t="s">
        <v>391</v>
      </c>
      <c r="L21" s="135" t="s">
        <v>391</v>
      </c>
      <c r="M21" s="135">
        <v>2.7468441380000002</v>
      </c>
      <c r="N21" s="135">
        <v>0.23696388089999998</v>
      </c>
      <c r="O21" s="135">
        <v>4.4074433100000001E-3</v>
      </c>
      <c r="P21" s="135">
        <v>2.64021802E-2</v>
      </c>
      <c r="Q21" s="135">
        <v>9.3732419999999986E-3</v>
      </c>
      <c r="R21" s="135">
        <v>2.7291751699999998E-2</v>
      </c>
      <c r="S21" s="135">
        <v>3.2592180740000004E-2</v>
      </c>
      <c r="T21" s="135">
        <v>2.31932667E-2</v>
      </c>
      <c r="U21" s="135">
        <v>5.1801206000000001E-3</v>
      </c>
      <c r="V21" s="135">
        <v>0.60467382699999994</v>
      </c>
      <c r="W21" s="135">
        <v>0.383938642</v>
      </c>
      <c r="X21" s="135">
        <v>0.108583187</v>
      </c>
      <c r="Y21" s="135">
        <v>0.26694730219999996</v>
      </c>
      <c r="Z21" s="135">
        <v>7.7062372599999998E-2</v>
      </c>
      <c r="AA21" s="135">
        <v>6.6138304999999994E-2</v>
      </c>
      <c r="AB21" s="135">
        <v>0.51873116679999998</v>
      </c>
      <c r="AC21" s="135">
        <v>3.0054767600000004E-3</v>
      </c>
      <c r="AD21" s="135">
        <v>0.29646910228999995</v>
      </c>
      <c r="AE21" s="136"/>
      <c r="AF21" s="137">
        <v>6680.0000000000009</v>
      </c>
      <c r="AG21" s="137">
        <v>1743.8979999999999</v>
      </c>
      <c r="AH21" s="137">
        <v>21762.9</v>
      </c>
      <c r="AI21" s="137">
        <v>93</v>
      </c>
      <c r="AJ21" s="137" t="s">
        <v>394</v>
      </c>
      <c r="AK21" s="137" t="s">
        <v>392</v>
      </c>
      <c r="AL21" s="137" t="s">
        <v>49</v>
      </c>
    </row>
    <row r="22" spans="1:38" s="2" customFormat="1" ht="26.25" customHeight="1" thickBot="1" x14ac:dyDescent="0.25">
      <c r="A22" s="62" t="s">
        <v>53</v>
      </c>
      <c r="B22" s="66" t="s">
        <v>68</v>
      </c>
      <c r="C22" s="63" t="s">
        <v>69</v>
      </c>
      <c r="D22" s="64"/>
      <c r="E22" s="135">
        <v>7.8428493440000002</v>
      </c>
      <c r="F22" s="135">
        <v>3.7212011999999996E-2</v>
      </c>
      <c r="G22" s="135">
        <v>1.8401654016</v>
      </c>
      <c r="H22" s="135" t="s">
        <v>396</v>
      </c>
      <c r="I22" s="135" t="s">
        <v>391</v>
      </c>
      <c r="J22" s="135" t="s">
        <v>391</v>
      </c>
      <c r="K22" s="135" t="s">
        <v>391</v>
      </c>
      <c r="L22" s="135" t="s">
        <v>391</v>
      </c>
      <c r="M22" s="135">
        <v>6.4491685509599987</v>
      </c>
      <c r="N22" s="135">
        <v>0.20259873199999998</v>
      </c>
      <c r="O22" s="135">
        <v>1.6538671999999997E-2</v>
      </c>
      <c r="P22" s="135">
        <v>0.12404003999999999</v>
      </c>
      <c r="Q22" s="135">
        <v>5.4784350999999995E-2</v>
      </c>
      <c r="R22" s="135">
        <v>8.4760693999999984E-2</v>
      </c>
      <c r="S22" s="135">
        <v>0.13375650979999998</v>
      </c>
      <c r="T22" s="135">
        <v>0.10129936599999999</v>
      </c>
      <c r="U22" s="135">
        <v>5.23035502E-2</v>
      </c>
      <c r="V22" s="135">
        <v>0.87654961599999992</v>
      </c>
      <c r="W22" s="135">
        <v>8.4760693999999977E-3</v>
      </c>
      <c r="X22" s="135">
        <v>1.3437670999999997E-4</v>
      </c>
      <c r="Y22" s="135">
        <v>5.7885351999999992E-4</v>
      </c>
      <c r="Z22" s="135">
        <v>5.7885351999999992E-4</v>
      </c>
      <c r="AA22" s="135">
        <v>8.8895362000000012E-5</v>
      </c>
      <c r="AB22" s="135">
        <v>1.3809791119999998E-3</v>
      </c>
      <c r="AC22" s="135">
        <v>9.5097363999999979E-3</v>
      </c>
      <c r="AD22" s="135">
        <v>0.21293540199999997</v>
      </c>
      <c r="AE22" s="136"/>
      <c r="AF22" s="137">
        <v>4676.8</v>
      </c>
      <c r="AG22" s="137">
        <v>1820.5069999999998</v>
      </c>
      <c r="AH22" s="137">
        <v>22310.100000000002</v>
      </c>
      <c r="AI22" s="137">
        <v>10</v>
      </c>
      <c r="AJ22" s="137" t="s">
        <v>394</v>
      </c>
      <c r="AK22" s="137" t="s">
        <v>392</v>
      </c>
      <c r="AL22" s="137" t="s">
        <v>49</v>
      </c>
    </row>
    <row r="23" spans="1:38" s="2" customFormat="1" ht="26.25" customHeight="1" thickBot="1" x14ac:dyDescent="0.25">
      <c r="A23" s="62" t="s">
        <v>70</v>
      </c>
      <c r="B23" s="66" t="s">
        <v>364</v>
      </c>
      <c r="C23" s="63" t="s">
        <v>360</v>
      </c>
      <c r="D23" s="109"/>
      <c r="E23" s="135">
        <v>4.4603770799999989</v>
      </c>
      <c r="F23" s="135">
        <v>0.91382089199999972</v>
      </c>
      <c r="G23" s="135">
        <v>1.31</v>
      </c>
      <c r="H23" s="135">
        <v>9.2852799999999986E-4</v>
      </c>
      <c r="I23" s="135" t="s">
        <v>391</v>
      </c>
      <c r="J23" s="135" t="s">
        <v>391</v>
      </c>
      <c r="K23" s="135" t="s">
        <v>391</v>
      </c>
      <c r="L23" s="135" t="s">
        <v>391</v>
      </c>
      <c r="M23" s="135">
        <v>2.4678283039999998</v>
      </c>
      <c r="N23" s="135">
        <v>4.5064E-2</v>
      </c>
      <c r="O23" s="135">
        <v>1.31E-3</v>
      </c>
      <c r="P23" s="135">
        <v>5.6329999999999998E-4</v>
      </c>
      <c r="Q23" s="135">
        <v>2.8165E-3</v>
      </c>
      <c r="R23" s="135">
        <v>6.5500000000000003E-3</v>
      </c>
      <c r="S23" s="135">
        <v>0.22270000000000001</v>
      </c>
      <c r="T23" s="135">
        <v>9.1699999999999993E-3</v>
      </c>
      <c r="U23" s="135">
        <v>1.31E-3</v>
      </c>
      <c r="V23" s="135">
        <v>0.13100000000000001</v>
      </c>
      <c r="W23" s="135" t="s">
        <v>392</v>
      </c>
      <c r="X23" s="135">
        <v>3.9300000000000003E-3</v>
      </c>
      <c r="Y23" s="135">
        <v>6.5500000000000003E-3</v>
      </c>
      <c r="Z23" s="135" t="s">
        <v>392</v>
      </c>
      <c r="AA23" s="135" t="s">
        <v>392</v>
      </c>
      <c r="AB23" s="135">
        <v>1.048E-2</v>
      </c>
      <c r="AC23" s="135" t="s">
        <v>392</v>
      </c>
      <c r="AD23" s="135" t="s">
        <v>392</v>
      </c>
      <c r="AE23" s="136"/>
      <c r="AF23" s="137">
        <v>5633</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12.922166045999999</v>
      </c>
      <c r="F24" s="135">
        <v>1.9551705576000002</v>
      </c>
      <c r="G24" s="135">
        <v>39.268799392447349</v>
      </c>
      <c r="H24" s="135">
        <v>3.0000000000000001E-5</v>
      </c>
      <c r="I24" s="135" t="s">
        <v>391</v>
      </c>
      <c r="J24" s="135" t="s">
        <v>391</v>
      </c>
      <c r="K24" s="135" t="s">
        <v>391</v>
      </c>
      <c r="L24" s="135" t="s">
        <v>391</v>
      </c>
      <c r="M24" s="135">
        <v>7.7996106620000001</v>
      </c>
      <c r="N24" s="135">
        <v>0.77918736789999998</v>
      </c>
      <c r="O24" s="135">
        <v>1.089888181E-2</v>
      </c>
      <c r="P24" s="135">
        <v>7.1559363800000012E-2</v>
      </c>
      <c r="Q24" s="135">
        <v>2.8090195999999998E-2</v>
      </c>
      <c r="R24" s="135">
        <v>8.2771954699999997E-2</v>
      </c>
      <c r="S24" s="135">
        <v>0.10541218854000001</v>
      </c>
      <c r="T24" s="135">
        <v>7.6105716500000004E-2</v>
      </c>
      <c r="U24" s="135">
        <v>1.4852247800000003E-2</v>
      </c>
      <c r="V24" s="135">
        <v>1.693955117</v>
      </c>
      <c r="W24" s="135">
        <v>1.225607254</v>
      </c>
      <c r="X24" s="135">
        <v>0.32770556899999997</v>
      </c>
      <c r="Y24" s="135">
        <v>0.72259881780000002</v>
      </c>
      <c r="Z24" s="135">
        <v>0.21454552739999999</v>
      </c>
      <c r="AA24" s="135">
        <v>0.18012361900000001</v>
      </c>
      <c r="AB24" s="135">
        <v>1.4449735332</v>
      </c>
      <c r="AC24" s="135">
        <v>7.4347352400000004E-3</v>
      </c>
      <c r="AD24" s="135">
        <v>0.98534103590800004</v>
      </c>
      <c r="AE24" s="136"/>
      <c r="AF24" s="137">
        <v>16985.599999999999</v>
      </c>
      <c r="AG24" s="137">
        <v>5796.1019999999999</v>
      </c>
      <c r="AH24" s="137">
        <v>43848.900000000009</v>
      </c>
      <c r="AI24" s="137">
        <v>25</v>
      </c>
      <c r="AJ24" s="137" t="s">
        <v>394</v>
      </c>
      <c r="AK24" s="137" t="s">
        <v>392</v>
      </c>
      <c r="AL24" s="137" t="s">
        <v>49</v>
      </c>
    </row>
    <row r="25" spans="1:38" s="2" customFormat="1" ht="26.25" customHeight="1" thickBot="1" x14ac:dyDescent="0.25">
      <c r="A25" s="62" t="s">
        <v>73</v>
      </c>
      <c r="B25" s="66" t="s">
        <v>74</v>
      </c>
      <c r="C25" s="68" t="s">
        <v>75</v>
      </c>
      <c r="D25" s="64"/>
      <c r="E25" s="135">
        <v>0.21816527565974295</v>
      </c>
      <c r="F25" s="135">
        <v>2.6906726866652193E-2</v>
      </c>
      <c r="G25" s="135">
        <v>1.4787703301057222E-2</v>
      </c>
      <c r="H25" s="135" t="s">
        <v>396</v>
      </c>
      <c r="I25" s="135" t="s">
        <v>391</v>
      </c>
      <c r="J25" s="135" t="s">
        <v>391</v>
      </c>
      <c r="K25" s="135" t="s">
        <v>391</v>
      </c>
      <c r="L25" s="135" t="s">
        <v>391</v>
      </c>
      <c r="M25" s="135">
        <v>0.16050114572976687</v>
      </c>
      <c r="N25" s="135">
        <v>8.3627634741107556E-6</v>
      </c>
      <c r="O25" s="135">
        <v>6.9689695617589615E-7</v>
      </c>
      <c r="P25" s="135">
        <v>8.3627634741107539E-5</v>
      </c>
      <c r="Q25" s="135">
        <v>1.3937939123517923E-6</v>
      </c>
      <c r="R25" s="135">
        <v>1.3937939123517923E-4</v>
      </c>
      <c r="S25" s="135">
        <v>9.0596604302866507E-5</v>
      </c>
      <c r="T25" s="135">
        <v>3.4844847808794812E-6</v>
      </c>
      <c r="U25" s="135">
        <v>1.3937939123517923E-6</v>
      </c>
      <c r="V25" s="135">
        <v>2.926967215938764E-4</v>
      </c>
      <c r="W25" s="135">
        <v>1.2544145211166133E-3</v>
      </c>
      <c r="X25" s="135" t="s">
        <v>396</v>
      </c>
      <c r="Y25" s="135" t="s">
        <v>396</v>
      </c>
      <c r="Z25" s="135" t="s">
        <v>396</v>
      </c>
      <c r="AA25" s="135" t="s">
        <v>396</v>
      </c>
      <c r="AB25" s="135" t="s">
        <v>392</v>
      </c>
      <c r="AC25" s="135" t="s">
        <v>396</v>
      </c>
      <c r="AD25" s="135" t="s">
        <v>396</v>
      </c>
      <c r="AE25" s="136"/>
      <c r="AF25" s="137">
        <v>678.90291390200275</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6.7125891148345283E-4</v>
      </c>
      <c r="F26" s="135">
        <v>8.6872216198062522E-5</v>
      </c>
      <c r="G26" s="135">
        <v>4.4685458279563214E-5</v>
      </c>
      <c r="H26" s="135" t="s">
        <v>396</v>
      </c>
      <c r="I26" s="135" t="s">
        <v>391</v>
      </c>
      <c r="J26" s="135" t="s">
        <v>391</v>
      </c>
      <c r="K26" s="135" t="s">
        <v>391</v>
      </c>
      <c r="L26" s="135" t="s">
        <v>391</v>
      </c>
      <c r="M26" s="135">
        <v>6.6805563743622997E-4</v>
      </c>
      <c r="N26" s="135">
        <v>6.9240547600559973E-7</v>
      </c>
      <c r="O26" s="135">
        <v>1.6951315978982869E-7</v>
      </c>
      <c r="P26" s="135">
        <v>7.5110714532001476E-6</v>
      </c>
      <c r="Q26" s="135">
        <v>2.5516679198763584E-7</v>
      </c>
      <c r="R26" s="135">
        <v>5.6419711594544785E-6</v>
      </c>
      <c r="S26" s="135">
        <v>4.0069123403930987E-6</v>
      </c>
      <c r="T26" s="135">
        <v>1.9377396576454237E-6</v>
      </c>
      <c r="U26" s="135">
        <v>1.713072643956143E-7</v>
      </c>
      <c r="V26" s="135">
        <v>2.8427168039797071E-5</v>
      </c>
      <c r="W26" s="135">
        <v>3.2293882904140992E-6</v>
      </c>
      <c r="X26" s="135" t="s">
        <v>396</v>
      </c>
      <c r="Y26" s="135" t="s">
        <v>396</v>
      </c>
      <c r="Z26" s="135" t="s">
        <v>396</v>
      </c>
      <c r="AA26" s="135" t="s">
        <v>396</v>
      </c>
      <c r="AB26" s="135" t="s">
        <v>392</v>
      </c>
      <c r="AC26" s="135" t="s">
        <v>396</v>
      </c>
      <c r="AD26" s="135" t="s">
        <v>396</v>
      </c>
      <c r="AE26" s="136"/>
      <c r="AF26" s="137">
        <v>2.2274324960784315</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32.332233817063184</v>
      </c>
      <c r="F27" s="135">
        <v>84.98802511336811</v>
      </c>
      <c r="G27" s="135">
        <v>5.7245436219941563</v>
      </c>
      <c r="H27" s="135">
        <v>2.7782343697671706E-2</v>
      </c>
      <c r="I27" s="135" t="s">
        <v>391</v>
      </c>
      <c r="J27" s="135" t="s">
        <v>391</v>
      </c>
      <c r="K27" s="135" t="s">
        <v>391</v>
      </c>
      <c r="L27" s="135" t="s">
        <v>391</v>
      </c>
      <c r="M27" s="135">
        <v>601.250006070719</v>
      </c>
      <c r="N27" s="135">
        <v>605.21265903889662</v>
      </c>
      <c r="O27" s="135">
        <v>3.4062831969569403E-3</v>
      </c>
      <c r="P27" s="135">
        <v>1.208331398187594E-2</v>
      </c>
      <c r="Q27" s="135">
        <v>4.1481679247783659E-4</v>
      </c>
      <c r="R27" s="135">
        <v>2.2033573042199748E-2</v>
      </c>
      <c r="S27" s="135">
        <v>0.54035698048909753</v>
      </c>
      <c r="T27" s="135">
        <v>2.5057784857586748E-2</v>
      </c>
      <c r="U27" s="135">
        <v>3.3936718687627649E-3</v>
      </c>
      <c r="V27" s="135">
        <v>0.35481608545726623</v>
      </c>
      <c r="W27" s="135">
        <v>0.43177249999999995</v>
      </c>
      <c r="X27" s="135">
        <v>7.2782200662000005E-3</v>
      </c>
      <c r="Y27" s="135">
        <v>1.28387585229E-2</v>
      </c>
      <c r="Z27" s="135">
        <v>4.7289725270999996E-3</v>
      </c>
      <c r="AA27" s="135">
        <v>1.4757610753800001E-2</v>
      </c>
      <c r="AB27" s="135">
        <v>3.9603561869999998E-2</v>
      </c>
      <c r="AC27" s="135">
        <v>4.3177260000000001E-4</v>
      </c>
      <c r="AD27" s="135">
        <v>8.8211600000000001E-5</v>
      </c>
      <c r="AE27" s="136"/>
      <c r="AF27" s="137">
        <v>61469.897937932699</v>
      </c>
      <c r="AG27" s="137" t="s">
        <v>394</v>
      </c>
      <c r="AH27" s="137" t="s">
        <v>392</v>
      </c>
      <c r="AI27" s="137" t="s">
        <v>394</v>
      </c>
      <c r="AJ27" s="137" t="s">
        <v>394</v>
      </c>
      <c r="AK27" s="137" t="s">
        <v>392</v>
      </c>
      <c r="AL27" s="137" t="s">
        <v>49</v>
      </c>
    </row>
    <row r="28" spans="1:38" s="2" customFormat="1" ht="26.25" customHeight="1" thickBot="1" x14ac:dyDescent="0.25">
      <c r="A28" s="62" t="s">
        <v>78</v>
      </c>
      <c r="B28" s="62" t="s">
        <v>81</v>
      </c>
      <c r="C28" s="63" t="s">
        <v>82</v>
      </c>
      <c r="D28" s="64"/>
      <c r="E28" s="135">
        <v>6.5515147371702351</v>
      </c>
      <c r="F28" s="135">
        <v>3.3279141557668757</v>
      </c>
      <c r="G28" s="135">
        <v>1.60091320044081</v>
      </c>
      <c r="H28" s="135">
        <v>4.4657300642424822E-3</v>
      </c>
      <c r="I28" s="135" t="s">
        <v>391</v>
      </c>
      <c r="J28" s="135" t="s">
        <v>391</v>
      </c>
      <c r="K28" s="135" t="s">
        <v>391</v>
      </c>
      <c r="L28" s="135" t="s">
        <v>391</v>
      </c>
      <c r="M28" s="135">
        <v>35.020757046472319</v>
      </c>
      <c r="N28" s="135">
        <v>55.836328961897962</v>
      </c>
      <c r="O28" s="135">
        <v>3.0843210891234091E-5</v>
      </c>
      <c r="P28" s="135">
        <v>1.683363348288172E-3</v>
      </c>
      <c r="Q28" s="135">
        <v>4.8998285733007046E-5</v>
      </c>
      <c r="R28" s="135">
        <v>1.7287321658090615E-3</v>
      </c>
      <c r="S28" s="135">
        <v>1.1941971445492987E-3</v>
      </c>
      <c r="T28" s="135">
        <v>3.1369488430685343E-4</v>
      </c>
      <c r="U28" s="135">
        <v>3.6310149683545916E-5</v>
      </c>
      <c r="V28" s="135">
        <v>6.1551828615544315E-3</v>
      </c>
      <c r="W28" s="135">
        <v>5.07663E-2</v>
      </c>
      <c r="X28" s="135">
        <v>3.1316681103000002E-3</v>
      </c>
      <c r="Y28" s="135">
        <v>4.0385467425000003E-3</v>
      </c>
      <c r="Z28" s="135">
        <v>2.5649609729E-3</v>
      </c>
      <c r="AA28" s="135">
        <v>3.8173054157E-3</v>
      </c>
      <c r="AB28" s="135">
        <v>1.3552481241400001E-2</v>
      </c>
      <c r="AC28" s="135">
        <v>5.0766300000000002E-5</v>
      </c>
      <c r="AD28" s="135">
        <v>5.0766300000000002E-5</v>
      </c>
      <c r="AE28" s="136"/>
      <c r="AF28" s="137">
        <v>10247.679945391999</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23.003269507326497</v>
      </c>
      <c r="F29" s="135">
        <v>2.6594324288899909</v>
      </c>
      <c r="G29" s="135">
        <v>5.4668201460622647</v>
      </c>
      <c r="H29" s="135">
        <v>1.5697981226937472E-2</v>
      </c>
      <c r="I29" s="135" t="s">
        <v>391</v>
      </c>
      <c r="J29" s="135" t="s">
        <v>391</v>
      </c>
      <c r="K29" s="135" t="s">
        <v>391</v>
      </c>
      <c r="L29" s="135" t="s">
        <v>391</v>
      </c>
      <c r="M29" s="135">
        <v>6.918060834692672</v>
      </c>
      <c r="N29" s="135">
        <v>11.415236108008537</v>
      </c>
      <c r="O29" s="135">
        <v>3.200315150139966E-5</v>
      </c>
      <c r="P29" s="135">
        <v>3.0680944222672289E-3</v>
      </c>
      <c r="Q29" s="135">
        <v>6.1412385907750242E-5</v>
      </c>
      <c r="R29" s="135">
        <v>4.7220207199093487E-3</v>
      </c>
      <c r="S29" s="135">
        <v>3.1736724427655809E-3</v>
      </c>
      <c r="T29" s="135">
        <v>1.6692136243133478E-4</v>
      </c>
      <c r="U29" s="135">
        <v>5.8818468812701176E-5</v>
      </c>
      <c r="V29" s="135">
        <v>1.050950687343474E-2</v>
      </c>
      <c r="W29" s="135">
        <v>0.13963970000000001</v>
      </c>
      <c r="X29" s="135">
        <v>1.9948492402E-3</v>
      </c>
      <c r="Y29" s="135">
        <v>1.20799203981E-2</v>
      </c>
      <c r="Z29" s="135">
        <v>1.34984798578E-2</v>
      </c>
      <c r="AA29" s="135">
        <v>3.1030988177999999E-3</v>
      </c>
      <c r="AB29" s="135">
        <v>3.0676348313900002E-2</v>
      </c>
      <c r="AC29" s="135">
        <v>2.4159799999999999E-5</v>
      </c>
      <c r="AD29" s="135">
        <v>2.4159799999999999E-5</v>
      </c>
      <c r="AE29" s="136"/>
      <c r="AF29" s="137">
        <v>24037.848958176499</v>
      </c>
      <c r="AG29" s="137" t="s">
        <v>394</v>
      </c>
      <c r="AH29" s="137" t="s">
        <v>392</v>
      </c>
      <c r="AI29" s="137" t="s">
        <v>394</v>
      </c>
      <c r="AJ29" s="137" t="s">
        <v>394</v>
      </c>
      <c r="AK29" s="137" t="s">
        <v>392</v>
      </c>
      <c r="AL29" s="137" t="s">
        <v>49</v>
      </c>
    </row>
    <row r="30" spans="1:38" s="2" customFormat="1" ht="26.25" customHeight="1" thickBot="1" x14ac:dyDescent="0.25">
      <c r="A30" s="62" t="s">
        <v>78</v>
      </c>
      <c r="B30" s="62" t="s">
        <v>85</v>
      </c>
      <c r="C30" s="63" t="s">
        <v>86</v>
      </c>
      <c r="D30" s="64"/>
      <c r="E30" s="135">
        <v>8.1270635515304321E-2</v>
      </c>
      <c r="F30" s="135">
        <v>2.9850981749995626</v>
      </c>
      <c r="G30" s="135">
        <v>6.5714080300201455E-2</v>
      </c>
      <c r="H30" s="135">
        <v>8.4512423961654573E-4</v>
      </c>
      <c r="I30" s="135" t="s">
        <v>391</v>
      </c>
      <c r="J30" s="135" t="s">
        <v>391</v>
      </c>
      <c r="K30" s="135" t="s">
        <v>391</v>
      </c>
      <c r="L30" s="135" t="s">
        <v>391</v>
      </c>
      <c r="M30" s="135">
        <v>9.3476792588672133</v>
      </c>
      <c r="N30" s="135">
        <v>7.2296571648936414</v>
      </c>
      <c r="O30" s="135">
        <v>1.5013185631290258E-3</v>
      </c>
      <c r="P30" s="135">
        <v>1.4292812465293816E-4</v>
      </c>
      <c r="Q30" s="135">
        <v>4.9285560225151092E-6</v>
      </c>
      <c r="R30" s="135">
        <v>6.4110064516897259E-3</v>
      </c>
      <c r="S30" s="135">
        <v>0.25565935912777288</v>
      </c>
      <c r="T30" s="135">
        <v>1.0514160130634451E-2</v>
      </c>
      <c r="U30" s="135">
        <v>1.494748243571508E-3</v>
      </c>
      <c r="V30" s="135">
        <v>0.14844003440219813</v>
      </c>
      <c r="W30" s="135">
        <v>9.6408999999999991E-3</v>
      </c>
      <c r="X30" s="135">
        <v>1.469066784E-4</v>
      </c>
      <c r="Y30" s="135">
        <v>2.6932891040000001E-4</v>
      </c>
      <c r="Z30" s="135">
        <v>9.1816674000000007E-5</v>
      </c>
      <c r="AA30" s="135">
        <v>3.1523724749999999E-4</v>
      </c>
      <c r="AB30" s="135">
        <v>8.2328951030000001E-4</v>
      </c>
      <c r="AC30" s="135">
        <v>9.6407000000000007E-6</v>
      </c>
      <c r="AD30" s="135">
        <v>9.6407000000000007E-6</v>
      </c>
      <c r="AE30" s="136"/>
      <c r="AF30" s="137">
        <v>728.36733318910001</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7.62928264181435</v>
      </c>
      <c r="G31" s="135" t="s">
        <v>392</v>
      </c>
      <c r="H31" s="135" t="s">
        <v>392</v>
      </c>
      <c r="I31" s="135" t="s">
        <v>391</v>
      </c>
      <c r="J31" s="135" t="s">
        <v>391</v>
      </c>
      <c r="K31" s="135" t="s">
        <v>391</v>
      </c>
      <c r="L31" s="135" t="s">
        <v>391</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354.00207146454818</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t="s">
        <v>391</v>
      </c>
      <c r="J32" s="135" t="s">
        <v>391</v>
      </c>
      <c r="K32" s="135" t="s">
        <v>391</v>
      </c>
      <c r="L32" s="135" t="s">
        <v>391</v>
      </c>
      <c r="M32" s="135" t="s">
        <v>392</v>
      </c>
      <c r="N32" s="135">
        <v>0.71100972613543212</v>
      </c>
      <c r="O32" s="135">
        <v>3.276605416050603E-3</v>
      </c>
      <c r="P32" s="135" t="s">
        <v>396</v>
      </c>
      <c r="Q32" s="135">
        <v>8.2014839044121761E-3</v>
      </c>
      <c r="R32" s="135">
        <v>0.26364130350943682</v>
      </c>
      <c r="S32" s="135">
        <v>5.7740487100541893</v>
      </c>
      <c r="T32" s="135">
        <v>4.1585894730675144E-2</v>
      </c>
      <c r="U32" s="135">
        <v>5.4756817209604958E-3</v>
      </c>
      <c r="V32" s="135">
        <v>2.1749355681577458</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24498.527038729098</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t="s">
        <v>391</v>
      </c>
      <c r="J33" s="135" t="s">
        <v>391</v>
      </c>
      <c r="K33" s="135" t="s">
        <v>391</v>
      </c>
      <c r="L33" s="135" t="s">
        <v>391</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24498.527038729098</v>
      </c>
      <c r="AL33" s="137" t="s">
        <v>384</v>
      </c>
    </row>
    <row r="34" spans="1:38" s="2" customFormat="1" ht="26.25" customHeight="1" thickBot="1" x14ac:dyDescent="0.25">
      <c r="A34" s="62" t="s">
        <v>70</v>
      </c>
      <c r="B34" s="62" t="s">
        <v>93</v>
      </c>
      <c r="C34" s="63" t="s">
        <v>94</v>
      </c>
      <c r="D34" s="64"/>
      <c r="E34" s="135">
        <v>9.5956183639999999</v>
      </c>
      <c r="F34" s="135">
        <v>0.6400041984</v>
      </c>
      <c r="G34" s="135">
        <v>1.3979451200000002</v>
      </c>
      <c r="H34" s="135">
        <v>1.3699999999999999E-3</v>
      </c>
      <c r="I34" s="135" t="s">
        <v>391</v>
      </c>
      <c r="J34" s="135" t="s">
        <v>391</v>
      </c>
      <c r="K34" s="135" t="s">
        <v>391</v>
      </c>
      <c r="L34" s="135" t="s">
        <v>391</v>
      </c>
      <c r="M34" s="135">
        <v>2.0863835079999999</v>
      </c>
      <c r="N34" s="135">
        <v>4.4579120000000005E-3</v>
      </c>
      <c r="O34" s="135">
        <v>1.4298823999999999E-3</v>
      </c>
      <c r="P34" s="135">
        <v>2.628172E-4</v>
      </c>
      <c r="Q34" s="135">
        <v>1.33072E-4</v>
      </c>
      <c r="R34" s="135">
        <v>7.2991180000000003E-3</v>
      </c>
      <c r="S34" s="135">
        <v>0.23348219000000001</v>
      </c>
      <c r="T34" s="135">
        <v>1.0022484000000002E-2</v>
      </c>
      <c r="U34" s="135">
        <v>1.4298823999999999E-3</v>
      </c>
      <c r="V34" s="135">
        <v>0.14365360000000002</v>
      </c>
      <c r="W34" s="135">
        <v>6.7534040000000002E-3</v>
      </c>
      <c r="X34" s="135">
        <v>5.6236940000000003E-3</v>
      </c>
      <c r="Y34" s="135">
        <v>8.8094851999999998E-3</v>
      </c>
      <c r="Z34" s="135">
        <v>7.8845160000000001E-4</v>
      </c>
      <c r="AA34" s="135">
        <v>6.1545799999999993E-4</v>
      </c>
      <c r="AB34" s="135">
        <v>1.5837088799999999E-2</v>
      </c>
      <c r="AC34" s="135">
        <v>2.062616E-5</v>
      </c>
      <c r="AD34" s="135">
        <v>5.6555600000000004E-3</v>
      </c>
      <c r="AE34" s="136"/>
      <c r="AF34" s="137">
        <v>5933</v>
      </c>
      <c r="AG34" s="137">
        <v>33.268000000000001</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391</v>
      </c>
      <c r="J35" s="135" t="s">
        <v>391</v>
      </c>
      <c r="K35" s="135" t="s">
        <v>391</v>
      </c>
      <c r="L35" s="135" t="s">
        <v>391</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0.78490000000000004</v>
      </c>
      <c r="F36" s="135">
        <v>1.4767999999999999</v>
      </c>
      <c r="G36" s="135">
        <v>0.16200000000000001</v>
      </c>
      <c r="H36" s="135" t="s">
        <v>396</v>
      </c>
      <c r="I36" s="135" t="s">
        <v>391</v>
      </c>
      <c r="J36" s="135" t="s">
        <v>391</v>
      </c>
      <c r="K36" s="135" t="s">
        <v>391</v>
      </c>
      <c r="L36" s="135" t="s">
        <v>391</v>
      </c>
      <c r="M36" s="135">
        <v>4.6577999999999999</v>
      </c>
      <c r="N36" s="135">
        <v>1.3699999999999999E-3</v>
      </c>
      <c r="O36" s="135">
        <v>1.3000000000000002E-4</v>
      </c>
      <c r="P36" s="135">
        <v>2.3000000000000001E-4</v>
      </c>
      <c r="Q36" s="135">
        <v>4.0000000000000002E-4</v>
      </c>
      <c r="R36" s="135">
        <v>3.13E-3</v>
      </c>
      <c r="S36" s="135">
        <v>1.8E-3</v>
      </c>
      <c r="T36" s="135">
        <v>0.13300000000000001</v>
      </c>
      <c r="U36" s="135">
        <v>2.1000000000000001E-4</v>
      </c>
      <c r="V36" s="135">
        <v>1.0800000000000001E-2</v>
      </c>
      <c r="W36" s="135">
        <v>2.5300000000000001E-3</v>
      </c>
      <c r="X36" s="135">
        <v>3.0000000000000004E-5</v>
      </c>
      <c r="Y36" s="135">
        <v>1.6999999999999999E-4</v>
      </c>
      <c r="Z36" s="135">
        <v>1.3000000000000002E-4</v>
      </c>
      <c r="AA36" s="135">
        <v>4.0999999999999994E-5</v>
      </c>
      <c r="AB36" s="135">
        <v>3.7100000000000002E-4</v>
      </c>
      <c r="AC36" s="135">
        <v>9.6000000000000013E-4</v>
      </c>
      <c r="AD36" s="135">
        <v>2.47E-3</v>
      </c>
      <c r="AE36" s="136"/>
      <c r="AF36" s="137">
        <v>711.8</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0.19402800000000001</v>
      </c>
      <c r="F37" s="135">
        <v>6.0305999999999998E-2</v>
      </c>
      <c r="G37" s="135">
        <v>1.7567399999999999E-3</v>
      </c>
      <c r="H37" s="135" t="s">
        <v>396</v>
      </c>
      <c r="I37" s="135" t="s">
        <v>391</v>
      </c>
      <c r="J37" s="135" t="s">
        <v>391</v>
      </c>
      <c r="K37" s="135" t="s">
        <v>391</v>
      </c>
      <c r="L37" s="135" t="s">
        <v>391</v>
      </c>
      <c r="M37" s="135">
        <v>7.6037999999999994E-2</v>
      </c>
      <c r="N37" s="135">
        <v>2.8841999999999999E-5</v>
      </c>
      <c r="O37" s="135">
        <v>2.3597999999999998E-6</v>
      </c>
      <c r="P37" s="135">
        <v>1.41588E-3</v>
      </c>
      <c r="Q37" s="135">
        <v>2.6219999999999998E-4</v>
      </c>
      <c r="R37" s="135">
        <v>3.4085999999999999E-5</v>
      </c>
      <c r="S37" s="135">
        <v>6.8171999999999997E-6</v>
      </c>
      <c r="T37" s="135">
        <v>3.4085999999999999E-5</v>
      </c>
      <c r="U37" s="135">
        <v>1.5207600000000001E-4</v>
      </c>
      <c r="V37" s="135">
        <v>1.91406E-3</v>
      </c>
      <c r="W37" s="135">
        <v>1.3634400000000001E-3</v>
      </c>
      <c r="X37" s="135">
        <v>1.88784E-3</v>
      </c>
      <c r="Y37" s="135">
        <v>7.6038E-3</v>
      </c>
      <c r="Z37" s="135">
        <v>2.8842000000000004E-3</v>
      </c>
      <c r="AA37" s="135">
        <v>2.83176E-3</v>
      </c>
      <c r="AB37" s="135">
        <v>1.5207599999999998E-2</v>
      </c>
      <c r="AC37" s="135" t="s">
        <v>392</v>
      </c>
      <c r="AD37" s="135" t="s">
        <v>392</v>
      </c>
      <c r="AE37" s="136"/>
      <c r="AF37" s="137" t="s">
        <v>394</v>
      </c>
      <c r="AG37" s="137" t="s">
        <v>394</v>
      </c>
      <c r="AH37" s="137">
        <v>2622</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391</v>
      </c>
      <c r="J38" s="135" t="s">
        <v>391</v>
      </c>
      <c r="K38" s="135" t="s">
        <v>391</v>
      </c>
      <c r="L38" s="135" t="s">
        <v>391</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6.8221125849999993</v>
      </c>
      <c r="F39" s="135">
        <v>2.8239187257</v>
      </c>
      <c r="G39" s="135">
        <v>40.212462756826667</v>
      </c>
      <c r="H39" s="135">
        <v>0.11207300000000001</v>
      </c>
      <c r="I39" s="135" t="s">
        <v>391</v>
      </c>
      <c r="J39" s="135" t="s">
        <v>391</v>
      </c>
      <c r="K39" s="135" t="s">
        <v>391</v>
      </c>
      <c r="L39" s="135" t="s">
        <v>391</v>
      </c>
      <c r="M39" s="135">
        <v>14.4790996095</v>
      </c>
      <c r="N39" s="135">
        <v>1.7512009637844999</v>
      </c>
      <c r="O39" s="135">
        <v>6.2131280200550004E-2</v>
      </c>
      <c r="P39" s="135">
        <v>0.10047946155000001</v>
      </c>
      <c r="Q39" s="135">
        <v>5.5337274950000001E-2</v>
      </c>
      <c r="R39" s="135">
        <v>0.3044134445635</v>
      </c>
      <c r="S39" s="135">
        <v>0.25030780011270004</v>
      </c>
      <c r="T39" s="135">
        <v>1.0627684475634998</v>
      </c>
      <c r="U39" s="135">
        <v>2.5654844791000001E-2</v>
      </c>
      <c r="V39" s="135">
        <v>4.1079657893350001</v>
      </c>
      <c r="W39" s="135">
        <v>2.8032766045400002</v>
      </c>
      <c r="X39" s="135">
        <v>0.57750842342044006</v>
      </c>
      <c r="Y39" s="135">
        <v>0.75699172237954993</v>
      </c>
      <c r="Z39" s="135">
        <v>0.30020693423844996</v>
      </c>
      <c r="AA39" s="135">
        <v>0.23464071390065999</v>
      </c>
      <c r="AB39" s="135">
        <v>1.8693477939391001</v>
      </c>
      <c r="AC39" s="135">
        <v>2.4185072279999997E-2</v>
      </c>
      <c r="AD39" s="135">
        <v>2.0446016559739997</v>
      </c>
      <c r="AE39" s="136"/>
      <c r="AF39" s="137">
        <v>8656.7999999999993</v>
      </c>
      <c r="AG39" s="137">
        <v>12025.993999999999</v>
      </c>
      <c r="AH39" s="137">
        <v>29121.889500000001</v>
      </c>
      <c r="AI39" s="137">
        <v>3029</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391</v>
      </c>
      <c r="J40" s="135" t="s">
        <v>391</v>
      </c>
      <c r="K40" s="135" t="s">
        <v>391</v>
      </c>
      <c r="L40" s="135" t="s">
        <v>391</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19.524185553000002</v>
      </c>
      <c r="F41" s="135">
        <v>37.158774178999998</v>
      </c>
      <c r="G41" s="135">
        <v>242.08408654215137</v>
      </c>
      <c r="H41" s="135">
        <v>1.6707818670000001</v>
      </c>
      <c r="I41" s="135" t="s">
        <v>391</v>
      </c>
      <c r="J41" s="135" t="s">
        <v>391</v>
      </c>
      <c r="K41" s="135" t="s">
        <v>391</v>
      </c>
      <c r="L41" s="135" t="s">
        <v>391</v>
      </c>
      <c r="M41" s="135">
        <v>488.4271379795</v>
      </c>
      <c r="N41" s="135">
        <v>13.935642944400001</v>
      </c>
      <c r="O41" s="135">
        <v>0.4829955474</v>
      </c>
      <c r="P41" s="135">
        <v>0.4830756685</v>
      </c>
      <c r="Q41" s="135">
        <v>0.32139966574999995</v>
      </c>
      <c r="R41" s="135">
        <v>1.602167072436</v>
      </c>
      <c r="S41" s="135">
        <v>2.2804400329935999</v>
      </c>
      <c r="T41" s="135">
        <v>1.377686074536</v>
      </c>
      <c r="U41" s="135">
        <v>0.17405405360000004</v>
      </c>
      <c r="V41" s="135">
        <v>33.111976000399999</v>
      </c>
      <c r="W41" s="135">
        <v>70.267849949999999</v>
      </c>
      <c r="X41" s="135">
        <v>23.997359015215999</v>
      </c>
      <c r="Y41" s="135">
        <v>26.955525582824002</v>
      </c>
      <c r="Z41" s="135">
        <v>10.446678392823999</v>
      </c>
      <c r="AA41" s="135">
        <v>9.7407556428239985</v>
      </c>
      <c r="AB41" s="135">
        <v>71.140318633687997</v>
      </c>
      <c r="AC41" s="135">
        <v>0.16438699179999999</v>
      </c>
      <c r="AD41" s="135">
        <v>13.72256344</v>
      </c>
      <c r="AE41" s="136"/>
      <c r="AF41" s="137">
        <v>45455</v>
      </c>
      <c r="AG41" s="137">
        <v>80712.89</v>
      </c>
      <c r="AH41" s="137">
        <v>90300.6</v>
      </c>
      <c r="AI41" s="137">
        <v>22869</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1.2E-2</v>
      </c>
      <c r="H42" s="135">
        <v>2.0999999999999999E-5</v>
      </c>
      <c r="I42" s="135" t="s">
        <v>391</v>
      </c>
      <c r="J42" s="135" t="s">
        <v>391</v>
      </c>
      <c r="K42" s="135" t="s">
        <v>391</v>
      </c>
      <c r="L42" s="135" t="s">
        <v>391</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3.1436203234721787</v>
      </c>
      <c r="F43" s="135">
        <v>0.77597199621648216</v>
      </c>
      <c r="G43" s="135">
        <v>4.3956061031274354</v>
      </c>
      <c r="H43" s="135">
        <v>4.3659999999999997E-2</v>
      </c>
      <c r="I43" s="135" t="s">
        <v>391</v>
      </c>
      <c r="J43" s="135" t="s">
        <v>391</v>
      </c>
      <c r="K43" s="135" t="s">
        <v>391</v>
      </c>
      <c r="L43" s="135" t="s">
        <v>391</v>
      </c>
      <c r="M43" s="135">
        <v>2.4555996014866421</v>
      </c>
      <c r="N43" s="135">
        <v>0.21383273366659289</v>
      </c>
      <c r="O43" s="135">
        <v>1.8104395235623617E-2</v>
      </c>
      <c r="P43" s="135">
        <v>9.4824731370824113E-3</v>
      </c>
      <c r="Q43" s="135">
        <v>8.4188876854120569E-3</v>
      </c>
      <c r="R43" s="135">
        <v>0.11336991780824111</v>
      </c>
      <c r="S43" s="135">
        <v>4.5272735732472334E-2</v>
      </c>
      <c r="T43" s="135">
        <v>0.93614452745301402</v>
      </c>
      <c r="U43" s="135">
        <v>3.4649741370824114E-3</v>
      </c>
      <c r="V43" s="135">
        <v>0.92643509367483401</v>
      </c>
      <c r="W43" s="135">
        <v>0.35277531622494462</v>
      </c>
      <c r="X43" s="135">
        <v>5.3547012116004565E-2</v>
      </c>
      <c r="Y43" s="135">
        <v>7.3030728540562362E-2</v>
      </c>
      <c r="Z43" s="135">
        <v>2.7656470116530395E-2</v>
      </c>
      <c r="AA43" s="135">
        <v>2.1706032237056236E-2</v>
      </c>
      <c r="AB43" s="135">
        <v>0.17594024301015354</v>
      </c>
      <c r="AC43" s="135">
        <v>8.0908731415813041E-3</v>
      </c>
      <c r="AD43" s="135">
        <v>0.15597467862355821</v>
      </c>
      <c r="AE43" s="136"/>
      <c r="AF43" s="137">
        <v>7656.0273708241111</v>
      </c>
      <c r="AG43" s="137">
        <v>917.07599999999991</v>
      </c>
      <c r="AH43" s="137">
        <v>8111.7</v>
      </c>
      <c r="AI43" s="137">
        <v>1180</v>
      </c>
      <c r="AJ43" s="137" t="s">
        <v>394</v>
      </c>
      <c r="AK43" s="137" t="s">
        <v>392</v>
      </c>
      <c r="AL43" s="137" t="s">
        <v>49</v>
      </c>
    </row>
    <row r="44" spans="1:38" s="2" customFormat="1" ht="26.25" customHeight="1" thickBot="1" x14ac:dyDescent="0.25">
      <c r="A44" s="62" t="s">
        <v>70</v>
      </c>
      <c r="B44" s="62" t="s">
        <v>111</v>
      </c>
      <c r="C44" s="63" t="s">
        <v>112</v>
      </c>
      <c r="D44" s="64"/>
      <c r="E44" s="135">
        <v>11.401503531462462</v>
      </c>
      <c r="F44" s="135">
        <v>2.1843494884493349</v>
      </c>
      <c r="G44" s="135">
        <v>3.3280866579478809</v>
      </c>
      <c r="H44" s="135">
        <v>2.3658750406440198E-3</v>
      </c>
      <c r="I44" s="135" t="s">
        <v>391</v>
      </c>
      <c r="J44" s="135" t="s">
        <v>391</v>
      </c>
      <c r="K44" s="135" t="s">
        <v>391</v>
      </c>
      <c r="L44" s="135" t="s">
        <v>391</v>
      </c>
      <c r="M44" s="135">
        <v>5.8582573497862667</v>
      </c>
      <c r="N44" s="135">
        <v>0.1144861810334071</v>
      </c>
      <c r="O44" s="135">
        <v>3.3280866579478816E-3</v>
      </c>
      <c r="P44" s="135">
        <v>1.431077262917589E-3</v>
      </c>
      <c r="Q44" s="135">
        <v>7.1553863145879457E-3</v>
      </c>
      <c r="R44" s="135">
        <v>1.6640433289739409E-2</v>
      </c>
      <c r="S44" s="135">
        <v>0.56577473185113991</v>
      </c>
      <c r="T44" s="135">
        <v>2.3296606605635171E-2</v>
      </c>
      <c r="U44" s="135">
        <v>3.3280866579478816E-3</v>
      </c>
      <c r="V44" s="135">
        <v>0.33280866579478818</v>
      </c>
      <c r="W44" s="135" t="s">
        <v>392</v>
      </c>
      <c r="X44" s="135">
        <v>9.9842599738436452E-3</v>
      </c>
      <c r="Y44" s="135">
        <v>1.6640433289739409E-2</v>
      </c>
      <c r="Z44" s="135" t="s">
        <v>392</v>
      </c>
      <c r="AA44" s="135" t="s">
        <v>392</v>
      </c>
      <c r="AB44" s="135">
        <v>2.6624693263583056E-2</v>
      </c>
      <c r="AC44" s="135" t="s">
        <v>392</v>
      </c>
      <c r="AD44" s="135" t="s">
        <v>392</v>
      </c>
      <c r="AE44" s="136"/>
      <c r="AF44" s="137">
        <v>14310.772629175888</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391</v>
      </c>
      <c r="J45" s="135" t="s">
        <v>391</v>
      </c>
      <c r="K45" s="135" t="s">
        <v>391</v>
      </c>
      <c r="L45" s="135" t="s">
        <v>391</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391</v>
      </c>
      <c r="J46" s="135" t="s">
        <v>391</v>
      </c>
      <c r="K46" s="135" t="s">
        <v>391</v>
      </c>
      <c r="L46" s="135" t="s">
        <v>391</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t="s">
        <v>391</v>
      </c>
      <c r="J47" s="135" t="s">
        <v>391</v>
      </c>
      <c r="K47" s="135" t="s">
        <v>391</v>
      </c>
      <c r="L47" s="135" t="s">
        <v>391</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1.620931052631579</v>
      </c>
      <c r="G48" s="135" t="s">
        <v>392</v>
      </c>
      <c r="H48" s="135" t="s">
        <v>392</v>
      </c>
      <c r="I48" s="135" t="s">
        <v>391</v>
      </c>
      <c r="J48" s="135" t="s">
        <v>391</v>
      </c>
      <c r="K48" s="135" t="s">
        <v>391</v>
      </c>
      <c r="L48" s="135" t="s">
        <v>391</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17.060000000000002</v>
      </c>
      <c r="AL48" s="137" t="s">
        <v>397</v>
      </c>
    </row>
    <row r="49" spans="1:38" s="2" customFormat="1" ht="26.25" customHeight="1" thickBot="1" x14ac:dyDescent="0.25">
      <c r="A49" s="62" t="s">
        <v>119</v>
      </c>
      <c r="B49" s="62" t="s">
        <v>122</v>
      </c>
      <c r="C49" s="63" t="s">
        <v>123</v>
      </c>
      <c r="D49" s="64"/>
      <c r="E49" s="135">
        <v>6.0389999999999999E-4</v>
      </c>
      <c r="F49" s="135">
        <v>5.1667000000000006E-3</v>
      </c>
      <c r="G49" s="135">
        <v>5.3680000000000004E-4</v>
      </c>
      <c r="H49" s="135">
        <v>2.4827E-3</v>
      </c>
      <c r="I49" s="135" t="s">
        <v>391</v>
      </c>
      <c r="J49" s="135" t="s">
        <v>391</v>
      </c>
      <c r="K49" s="135" t="s">
        <v>391</v>
      </c>
      <c r="L49" s="135" t="s">
        <v>391</v>
      </c>
      <c r="M49" s="135">
        <v>0.30865999999999999</v>
      </c>
      <c r="N49" s="135">
        <v>0.25498000000000004</v>
      </c>
      <c r="O49" s="135">
        <v>4.6969999999999998E-3</v>
      </c>
      <c r="P49" s="135">
        <v>8.0520000000000001E-3</v>
      </c>
      <c r="Q49" s="135">
        <v>8.7229999999999999E-3</v>
      </c>
      <c r="R49" s="135">
        <v>0.11407</v>
      </c>
      <c r="S49" s="135">
        <v>3.2208000000000001E-2</v>
      </c>
      <c r="T49" s="135">
        <v>8.0519999999999994E-2</v>
      </c>
      <c r="U49" s="135">
        <v>1.0735999999999999E-2</v>
      </c>
      <c r="V49" s="135">
        <v>0.14762</v>
      </c>
      <c r="W49" s="135">
        <v>2.0129999999999999</v>
      </c>
      <c r="X49" s="135">
        <v>0.10736000000000001</v>
      </c>
      <c r="Y49" s="135">
        <v>0.13420000000000001</v>
      </c>
      <c r="Z49" s="135">
        <v>6.7100000000000007E-2</v>
      </c>
      <c r="AA49" s="135">
        <v>4.6970000000000005E-2</v>
      </c>
      <c r="AB49" s="135">
        <v>0.35563000000000006</v>
      </c>
      <c r="AC49" s="135" t="s">
        <v>392</v>
      </c>
      <c r="AD49" s="135" t="s">
        <v>392</v>
      </c>
      <c r="AE49" s="136"/>
      <c r="AF49" s="137" t="s">
        <v>392</v>
      </c>
      <c r="AG49" s="137" t="s">
        <v>392</v>
      </c>
      <c r="AH49" s="137" t="s">
        <v>392</v>
      </c>
      <c r="AI49" s="137" t="s">
        <v>392</v>
      </c>
      <c r="AJ49" s="137" t="s">
        <v>392</v>
      </c>
      <c r="AK49" s="137">
        <v>0.67100000000000004</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391</v>
      </c>
      <c r="J50" s="135" t="s">
        <v>391</v>
      </c>
      <c r="K50" s="135" t="s">
        <v>391</v>
      </c>
      <c r="L50" s="135" t="s">
        <v>391</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0.18410000000000001</v>
      </c>
      <c r="G51" s="135" t="s">
        <v>392</v>
      </c>
      <c r="H51" s="135" t="s">
        <v>392</v>
      </c>
      <c r="I51" s="135" t="s">
        <v>391</v>
      </c>
      <c r="J51" s="135" t="s">
        <v>391</v>
      </c>
      <c r="K51" s="135" t="s">
        <v>391</v>
      </c>
      <c r="L51" s="135" t="s">
        <v>391</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1.841</v>
      </c>
      <c r="AL51" s="137" t="s">
        <v>399</v>
      </c>
    </row>
    <row r="52" spans="1:38" s="2" customFormat="1" ht="26.25" customHeight="1" thickBot="1" x14ac:dyDescent="0.25">
      <c r="A52" s="62" t="s">
        <v>119</v>
      </c>
      <c r="B52" s="66" t="s">
        <v>128</v>
      </c>
      <c r="C52" s="68" t="s">
        <v>363</v>
      </c>
      <c r="D52" s="65"/>
      <c r="E52" s="135">
        <v>0.2605404502494118</v>
      </c>
      <c r="F52" s="135">
        <v>1.5309999999999999</v>
      </c>
      <c r="G52" s="135">
        <v>4.2608820818092958</v>
      </c>
      <c r="H52" s="135">
        <v>8.4205000000000009E-3</v>
      </c>
      <c r="I52" s="135" t="s">
        <v>391</v>
      </c>
      <c r="J52" s="135" t="s">
        <v>391</v>
      </c>
      <c r="K52" s="135" t="s">
        <v>391</v>
      </c>
      <c r="L52" s="135" t="s">
        <v>391</v>
      </c>
      <c r="M52" s="135">
        <v>0.15155920231032308</v>
      </c>
      <c r="N52" s="135">
        <v>3.9040499999999999E-2</v>
      </c>
      <c r="O52" s="135">
        <v>3.9040499999999999E-2</v>
      </c>
      <c r="P52" s="135">
        <v>3.9040499999999999E-2</v>
      </c>
      <c r="Q52" s="135">
        <v>3.9040499999999999E-2</v>
      </c>
      <c r="R52" s="135">
        <v>3.9040499999999999E-2</v>
      </c>
      <c r="S52" s="135">
        <v>3.9040499999999999E-2</v>
      </c>
      <c r="T52" s="135">
        <v>3.9040499999999999E-2</v>
      </c>
      <c r="U52" s="135">
        <v>3.9040499999999999E-2</v>
      </c>
      <c r="V52" s="135">
        <v>3.9040499999999999E-2</v>
      </c>
      <c r="W52" s="135">
        <v>4.3633500000000006E-2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7.6550000000000002</v>
      </c>
      <c r="AL52" s="137" t="s">
        <v>400</v>
      </c>
    </row>
    <row r="53" spans="1:38" s="2" customFormat="1" ht="26.25" customHeight="1" thickBot="1" x14ac:dyDescent="0.25">
      <c r="A53" s="62" t="s">
        <v>119</v>
      </c>
      <c r="B53" s="66" t="s">
        <v>129</v>
      </c>
      <c r="C53" s="68" t="s">
        <v>130</v>
      </c>
      <c r="D53" s="65"/>
      <c r="E53" s="135" t="s">
        <v>392</v>
      </c>
      <c r="F53" s="135">
        <v>3.1339999999999999</v>
      </c>
      <c r="G53" s="135" t="s">
        <v>392</v>
      </c>
      <c r="H53" s="135" t="s">
        <v>392</v>
      </c>
      <c r="I53" s="135" t="s">
        <v>391</v>
      </c>
      <c r="J53" s="135" t="s">
        <v>391</v>
      </c>
      <c r="K53" s="135" t="s">
        <v>391</v>
      </c>
      <c r="L53" s="135" t="s">
        <v>391</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1.5669999999999999</v>
      </c>
      <c r="AL53" s="137" t="s">
        <v>401</v>
      </c>
    </row>
    <row r="54" spans="1:38" s="2" customFormat="1" ht="37.5" customHeight="1" thickBot="1" x14ac:dyDescent="0.25">
      <c r="A54" s="62" t="s">
        <v>119</v>
      </c>
      <c r="B54" s="66" t="s">
        <v>131</v>
      </c>
      <c r="C54" s="68" t="s">
        <v>132</v>
      </c>
      <c r="D54" s="65"/>
      <c r="E54" s="135" t="s">
        <v>392</v>
      </c>
      <c r="F54" s="135">
        <v>0.49760000000000004</v>
      </c>
      <c r="G54" s="135" t="s">
        <v>392</v>
      </c>
      <c r="H54" s="135" t="s">
        <v>392</v>
      </c>
      <c r="I54" s="135" t="s">
        <v>391</v>
      </c>
      <c r="J54" s="135" t="s">
        <v>391</v>
      </c>
      <c r="K54" s="135" t="s">
        <v>391</v>
      </c>
      <c r="L54" s="135" t="s">
        <v>391</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4976</v>
      </c>
      <c r="AL54" s="137" t="s">
        <v>402</v>
      </c>
    </row>
    <row r="55" spans="1:38" s="2" customFormat="1" ht="26.25" customHeight="1" thickBot="1" x14ac:dyDescent="0.25">
      <c r="A55" s="62" t="s">
        <v>119</v>
      </c>
      <c r="B55" s="66" t="s">
        <v>133</v>
      </c>
      <c r="C55" s="68" t="s">
        <v>134</v>
      </c>
      <c r="D55" s="65"/>
      <c r="E55" s="135">
        <v>4.0162283532831744E-2</v>
      </c>
      <c r="F55" s="135">
        <v>4.1160932347196873E-2</v>
      </c>
      <c r="G55" s="135">
        <v>0.67751149425287349</v>
      </c>
      <c r="H55" s="135" t="s">
        <v>392</v>
      </c>
      <c r="I55" s="135" t="s">
        <v>391</v>
      </c>
      <c r="J55" s="135" t="s">
        <v>391</v>
      </c>
      <c r="K55" s="135" t="s">
        <v>391</v>
      </c>
      <c r="L55" s="135" t="s">
        <v>391</v>
      </c>
      <c r="M55" s="135">
        <v>0.18192673211333546</v>
      </c>
      <c r="N55" s="135">
        <v>6.534828566087382E-2</v>
      </c>
      <c r="O55" s="135">
        <v>0.26345132942033223</v>
      </c>
      <c r="P55" s="135">
        <v>6.1804390864306641E-2</v>
      </c>
      <c r="Q55" s="135">
        <v>5.0007819562725944E-2</v>
      </c>
      <c r="R55" s="135">
        <v>2.202057174983715E-2</v>
      </c>
      <c r="S55" s="135">
        <v>2.3405307491331476E-2</v>
      </c>
      <c r="T55" s="135">
        <v>0.50295716839602911</v>
      </c>
      <c r="U55" s="135">
        <v>6.7955389296704425E-3</v>
      </c>
      <c r="V55" s="135">
        <v>6.8198680266469074</v>
      </c>
      <c r="W55" s="135" t="s">
        <v>392</v>
      </c>
      <c r="X55" s="135">
        <v>5.0101604027940134E-7</v>
      </c>
      <c r="Y55" s="135">
        <v>8.5247505360972769E-7</v>
      </c>
      <c r="Z55" s="135">
        <v>4.7110463488958635E-7</v>
      </c>
      <c r="AA55" s="135">
        <v>4.7110463488958635E-7</v>
      </c>
      <c r="AB55" s="135">
        <v>2.2957003636683018E-6</v>
      </c>
      <c r="AC55" s="135" t="s">
        <v>392</v>
      </c>
      <c r="AD55" s="135" t="s">
        <v>392</v>
      </c>
      <c r="AE55" s="136"/>
      <c r="AF55" s="137" t="s">
        <v>392</v>
      </c>
      <c r="AG55" s="137" t="s">
        <v>392</v>
      </c>
      <c r="AH55" s="137" t="s">
        <v>392</v>
      </c>
      <c r="AI55" s="137" t="s">
        <v>392</v>
      </c>
      <c r="AJ55" s="137" t="s">
        <v>392</v>
      </c>
      <c r="AK55" s="137">
        <v>2.1758620689655173</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391</v>
      </c>
      <c r="J56" s="135" t="s">
        <v>391</v>
      </c>
      <c r="K56" s="135" t="s">
        <v>391</v>
      </c>
      <c r="L56" s="135" t="s">
        <v>391</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t="s">
        <v>391</v>
      </c>
      <c r="J57" s="135" t="s">
        <v>391</v>
      </c>
      <c r="K57" s="135" t="s">
        <v>391</v>
      </c>
      <c r="L57" s="135" t="s">
        <v>391</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2563.1880000000001</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t="s">
        <v>391</v>
      </c>
      <c r="J58" s="135" t="s">
        <v>391</v>
      </c>
      <c r="K58" s="135" t="s">
        <v>391</v>
      </c>
      <c r="L58" s="135" t="s">
        <v>391</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571</v>
      </c>
      <c r="AL58" s="137" t="s">
        <v>407</v>
      </c>
    </row>
    <row r="59" spans="1:38" s="2" customFormat="1" ht="26.25" customHeight="1" thickBot="1" x14ac:dyDescent="0.25">
      <c r="A59" s="62" t="s">
        <v>53</v>
      </c>
      <c r="B59" s="70" t="s">
        <v>141</v>
      </c>
      <c r="C59" s="63" t="s">
        <v>373</v>
      </c>
      <c r="D59" s="64"/>
      <c r="E59" s="135" t="s">
        <v>393</v>
      </c>
      <c r="F59" s="135">
        <v>4.0901849999999997E-3</v>
      </c>
      <c r="G59" s="135" t="s">
        <v>393</v>
      </c>
      <c r="H59" s="135">
        <v>1.1452518E-2</v>
      </c>
      <c r="I59" s="135" t="s">
        <v>391</v>
      </c>
      <c r="J59" s="135" t="s">
        <v>391</v>
      </c>
      <c r="K59" s="135" t="s">
        <v>391</v>
      </c>
      <c r="L59" s="135" t="s">
        <v>391</v>
      </c>
      <c r="M59" s="135" t="s">
        <v>393</v>
      </c>
      <c r="N59" s="135">
        <v>0.51582869999999992</v>
      </c>
      <c r="O59" s="135">
        <v>3.2105726000000001E-2</v>
      </c>
      <c r="P59" s="135">
        <v>5.5763700000000004E-4</v>
      </c>
      <c r="Q59" s="135">
        <v>5.609869E-2</v>
      </c>
      <c r="R59" s="135">
        <v>6.8881369999999997E-2</v>
      </c>
      <c r="S59" s="135">
        <v>1.3011530000000002E-3</v>
      </c>
      <c r="T59" s="135">
        <v>0.12189071</v>
      </c>
      <c r="U59" s="135">
        <v>0.25296039999999997</v>
      </c>
      <c r="V59" s="135">
        <v>6.8775229999999993E-2</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280.85937000000001</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t="s">
        <v>391</v>
      </c>
      <c r="J60" s="135" t="s">
        <v>391</v>
      </c>
      <c r="K60" s="135" t="s">
        <v>391</v>
      </c>
      <c r="L60" s="135" t="s">
        <v>391</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t="s">
        <v>396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t="s">
        <v>391</v>
      </c>
      <c r="J61" s="135" t="s">
        <v>391</v>
      </c>
      <c r="K61" s="135" t="s">
        <v>391</v>
      </c>
      <c r="L61" s="135" t="s">
        <v>391</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0</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391</v>
      </c>
      <c r="J62" s="135" t="s">
        <v>391</v>
      </c>
      <c r="K62" s="135" t="s">
        <v>391</v>
      </c>
      <c r="L62" s="135" t="s">
        <v>391</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391</v>
      </c>
      <c r="J63" s="135" t="s">
        <v>391</v>
      </c>
      <c r="K63" s="135" t="s">
        <v>391</v>
      </c>
      <c r="L63" s="135" t="s">
        <v>391</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0.26854766498339011</v>
      </c>
      <c r="F64" s="135">
        <v>3.1899690000000001E-2</v>
      </c>
      <c r="G64" s="135">
        <v>1.2111368657399086E-3</v>
      </c>
      <c r="H64" s="135">
        <v>1.2870477907079772E-2</v>
      </c>
      <c r="I64" s="135" t="s">
        <v>391</v>
      </c>
      <c r="J64" s="135" t="s">
        <v>391</v>
      </c>
      <c r="K64" s="135" t="s">
        <v>391</v>
      </c>
      <c r="L64" s="135" t="s">
        <v>391</v>
      </c>
      <c r="M64" s="135">
        <v>0.50466217787121848</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354.44099999999997</v>
      </c>
      <c r="AL64" s="137" t="s">
        <v>412</v>
      </c>
    </row>
    <row r="65" spans="1:38" s="2" customFormat="1" ht="26.25" customHeight="1" thickBot="1" x14ac:dyDescent="0.25">
      <c r="A65" s="62" t="s">
        <v>53</v>
      </c>
      <c r="B65" s="66" t="s">
        <v>152</v>
      </c>
      <c r="C65" s="63" t="s">
        <v>153</v>
      </c>
      <c r="D65" s="64"/>
      <c r="E65" s="135">
        <v>3.7746629000000005</v>
      </c>
      <c r="F65" s="135" t="s">
        <v>392</v>
      </c>
      <c r="G65" s="135" t="s">
        <v>392</v>
      </c>
      <c r="H65" s="135">
        <v>8.8274266577761801E-2</v>
      </c>
      <c r="I65" s="135" t="s">
        <v>391</v>
      </c>
      <c r="J65" s="135" t="s">
        <v>391</v>
      </c>
      <c r="K65" s="135" t="s">
        <v>391</v>
      </c>
      <c r="L65" s="135" t="s">
        <v>391</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377.46629000000001</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391</v>
      </c>
      <c r="J66" s="135" t="s">
        <v>391</v>
      </c>
      <c r="K66" s="135" t="s">
        <v>391</v>
      </c>
      <c r="L66" s="135" t="s">
        <v>391</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391</v>
      </c>
      <c r="J67" s="135" t="s">
        <v>391</v>
      </c>
      <c r="K67" s="135" t="s">
        <v>391</v>
      </c>
      <c r="L67" s="135" t="s">
        <v>391</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391</v>
      </c>
      <c r="J68" s="135" t="s">
        <v>391</v>
      </c>
      <c r="K68" s="135" t="s">
        <v>391</v>
      </c>
      <c r="L68" s="135" t="s">
        <v>391</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391</v>
      </c>
      <c r="J69" s="135" t="s">
        <v>391</v>
      </c>
      <c r="K69" s="135" t="s">
        <v>391</v>
      </c>
      <c r="L69" s="135" t="s">
        <v>391</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0.39195079734278854</v>
      </c>
      <c r="F70" s="135">
        <v>2.3589514487049041</v>
      </c>
      <c r="G70" s="135">
        <v>2.1671563660666009</v>
      </c>
      <c r="H70" s="135">
        <v>2.3796824955017213</v>
      </c>
      <c r="I70" s="135" t="s">
        <v>391</v>
      </c>
      <c r="J70" s="135" t="s">
        <v>391</v>
      </c>
      <c r="K70" s="135" t="s">
        <v>391</v>
      </c>
      <c r="L70" s="135" t="s">
        <v>391</v>
      </c>
      <c r="M70" s="135">
        <v>0.17757717800064016</v>
      </c>
      <c r="N70" s="135" t="s">
        <v>394</v>
      </c>
      <c r="O70" s="135" t="s">
        <v>394</v>
      </c>
      <c r="P70" s="135">
        <v>0.65570399999999995</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2571.4706632800903</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391</v>
      </c>
      <c r="J71" s="135" t="s">
        <v>391</v>
      </c>
      <c r="K71" s="135" t="s">
        <v>391</v>
      </c>
      <c r="L71" s="135" t="s">
        <v>391</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0.28949999999999998</v>
      </c>
      <c r="G72" s="135" t="s">
        <v>393</v>
      </c>
      <c r="H72" s="135" t="s">
        <v>393</v>
      </c>
      <c r="I72" s="135" t="s">
        <v>391</v>
      </c>
      <c r="J72" s="135" t="s">
        <v>391</v>
      </c>
      <c r="K72" s="135" t="s">
        <v>391</v>
      </c>
      <c r="L72" s="135" t="s">
        <v>391</v>
      </c>
      <c r="M72" s="135" t="s">
        <v>393</v>
      </c>
      <c r="N72" s="135">
        <v>9.5050604660241724</v>
      </c>
      <c r="O72" s="135">
        <v>0.15212767049599998</v>
      </c>
      <c r="P72" s="135">
        <v>0.10545140021599998</v>
      </c>
      <c r="Q72" s="135">
        <v>0.77200000000000002</v>
      </c>
      <c r="R72" s="135">
        <v>8.6850000000000005</v>
      </c>
      <c r="S72" s="135">
        <v>0.53713603265443466</v>
      </c>
      <c r="T72" s="135">
        <v>0.27020000000000005</v>
      </c>
      <c r="U72" s="135">
        <v>3.8600000000000002E-2</v>
      </c>
      <c r="V72" s="135">
        <v>7.72</v>
      </c>
      <c r="W72" s="135">
        <v>11.197889070832835</v>
      </c>
      <c r="X72" s="135" t="s">
        <v>393</v>
      </c>
      <c r="Y72" s="135" t="s">
        <v>393</v>
      </c>
      <c r="Z72" s="135" t="s">
        <v>393</v>
      </c>
      <c r="AA72" s="135" t="s">
        <v>393</v>
      </c>
      <c r="AB72" s="135">
        <v>0.1296349711339749</v>
      </c>
      <c r="AC72" s="135">
        <v>5.79E-2</v>
      </c>
      <c r="AD72" s="135">
        <v>4.8250000000000002</v>
      </c>
      <c r="AE72" s="136"/>
      <c r="AF72" s="137" t="s">
        <v>392</v>
      </c>
      <c r="AG72" s="137" t="s">
        <v>392</v>
      </c>
      <c r="AH72" s="137" t="s">
        <v>392</v>
      </c>
      <c r="AI72" s="137" t="s">
        <v>392</v>
      </c>
      <c r="AJ72" s="137" t="s">
        <v>392</v>
      </c>
      <c r="AK72" s="137">
        <v>1930</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391</v>
      </c>
      <c r="J73" s="135" t="s">
        <v>391</v>
      </c>
      <c r="K73" s="135" t="s">
        <v>391</v>
      </c>
      <c r="L73" s="135" t="s">
        <v>391</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6.28774E-2</v>
      </c>
      <c r="F74" s="135" t="s">
        <v>393</v>
      </c>
      <c r="G74" s="135">
        <v>0.37726439999999994</v>
      </c>
      <c r="H74" s="135" t="s">
        <v>393</v>
      </c>
      <c r="I74" s="135" t="s">
        <v>391</v>
      </c>
      <c r="J74" s="135" t="s">
        <v>391</v>
      </c>
      <c r="K74" s="135" t="s">
        <v>391</v>
      </c>
      <c r="L74" s="135" t="s">
        <v>391</v>
      </c>
      <c r="M74" s="135">
        <v>7.6710427999999995</v>
      </c>
      <c r="N74" s="135" t="s">
        <v>392</v>
      </c>
      <c r="O74" s="135" t="s">
        <v>392</v>
      </c>
      <c r="P74" s="135" t="s">
        <v>392</v>
      </c>
      <c r="Q74" s="135" t="s">
        <v>392</v>
      </c>
      <c r="R74" s="135" t="s">
        <v>392</v>
      </c>
      <c r="S74" s="135" t="s">
        <v>392</v>
      </c>
      <c r="T74" s="135" t="s">
        <v>392</v>
      </c>
      <c r="U74" s="135" t="s">
        <v>392</v>
      </c>
      <c r="V74" s="135" t="s">
        <v>392</v>
      </c>
      <c r="W74" s="135">
        <v>0.13594467624462683</v>
      </c>
      <c r="X74" s="135">
        <v>7.545288E-2</v>
      </c>
      <c r="Y74" s="135">
        <v>7.545288E-2</v>
      </c>
      <c r="Z74" s="135">
        <v>7.545288E-2</v>
      </c>
      <c r="AA74" s="135">
        <v>9.43161E-3</v>
      </c>
      <c r="AB74" s="135">
        <v>0.23579025000000001</v>
      </c>
      <c r="AC74" s="135">
        <v>325</v>
      </c>
      <c r="AD74" s="135" t="s">
        <v>392</v>
      </c>
      <c r="AE74" s="136"/>
      <c r="AF74" s="137" t="s">
        <v>392</v>
      </c>
      <c r="AG74" s="137" t="s">
        <v>392</v>
      </c>
      <c r="AH74" s="137" t="s">
        <v>392</v>
      </c>
      <c r="AI74" s="137" t="s">
        <v>392</v>
      </c>
      <c r="AJ74" s="137" t="s">
        <v>392</v>
      </c>
      <c r="AK74" s="137">
        <v>65</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391</v>
      </c>
      <c r="J75" s="135" t="s">
        <v>391</v>
      </c>
      <c r="K75" s="135" t="s">
        <v>391</v>
      </c>
      <c r="L75" s="135" t="s">
        <v>391</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391</v>
      </c>
      <c r="J76" s="135" t="s">
        <v>391</v>
      </c>
      <c r="K76" s="135" t="s">
        <v>391</v>
      </c>
      <c r="L76" s="135" t="s">
        <v>391</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9.2788631857237253E-4</v>
      </c>
      <c r="H77" s="135" t="s">
        <v>394</v>
      </c>
      <c r="I77" s="135" t="s">
        <v>391</v>
      </c>
      <c r="J77" s="135" t="s">
        <v>391</v>
      </c>
      <c r="K77" s="135" t="s">
        <v>391</v>
      </c>
      <c r="L77" s="135" t="s">
        <v>391</v>
      </c>
      <c r="M77" s="135" t="s">
        <v>393</v>
      </c>
      <c r="N77" s="135">
        <v>1.5774067415730335E-2</v>
      </c>
      <c r="O77" s="135">
        <v>2.2269271645736942E-3</v>
      </c>
      <c r="P77" s="135">
        <v>4.6394315928618632E-3</v>
      </c>
      <c r="Q77" s="135">
        <v>4.4538543291473885E-4</v>
      </c>
      <c r="R77" s="135" t="s">
        <v>392</v>
      </c>
      <c r="S77" s="135" t="s">
        <v>392</v>
      </c>
      <c r="T77" s="135" t="s">
        <v>392</v>
      </c>
      <c r="U77" s="135" t="s">
        <v>392</v>
      </c>
      <c r="V77" s="135">
        <v>3.7115452742894905E-2</v>
      </c>
      <c r="W77" s="135">
        <v>4.6394315928618632E-3</v>
      </c>
      <c r="X77" s="135" t="s">
        <v>392</v>
      </c>
      <c r="Y77" s="135" t="s">
        <v>392</v>
      </c>
      <c r="Z77" s="135" t="s">
        <v>392</v>
      </c>
      <c r="AA77" s="135" t="s">
        <v>392</v>
      </c>
      <c r="AB77" s="135" t="s">
        <v>392</v>
      </c>
      <c r="AC77" s="135" t="s">
        <v>392</v>
      </c>
      <c r="AD77" s="135">
        <v>0.8350976867151354</v>
      </c>
      <c r="AE77" s="136"/>
      <c r="AF77" s="137" t="s">
        <v>392</v>
      </c>
      <c r="AG77" s="137" t="s">
        <v>392</v>
      </c>
      <c r="AH77" s="137" t="s">
        <v>392</v>
      </c>
      <c r="AI77" s="137" t="s">
        <v>392</v>
      </c>
      <c r="AJ77" s="137" t="s">
        <v>392</v>
      </c>
      <c r="AK77" s="137">
        <v>36.927886318572369</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t="s">
        <v>391</v>
      </c>
      <c r="J78" s="135" t="s">
        <v>391</v>
      </c>
      <c r="K78" s="135" t="s">
        <v>391</v>
      </c>
      <c r="L78" s="135" t="s">
        <v>391</v>
      </c>
      <c r="M78" s="135" t="s">
        <v>393</v>
      </c>
      <c r="N78" s="135">
        <v>0.86399999999999999</v>
      </c>
      <c r="O78" s="135">
        <v>8.2799999999999999E-2</v>
      </c>
      <c r="P78" s="135" t="s">
        <v>392</v>
      </c>
      <c r="Q78" s="135">
        <v>7.1999999999999995E-2</v>
      </c>
      <c r="R78" s="135" t="s">
        <v>392</v>
      </c>
      <c r="S78" s="135">
        <v>1.008</v>
      </c>
      <c r="T78" s="135">
        <v>4.6800000000000001E-3</v>
      </c>
      <c r="U78" s="135" t="s">
        <v>392</v>
      </c>
      <c r="V78" s="135" t="s">
        <v>392</v>
      </c>
      <c r="W78" s="135">
        <v>1.8</v>
      </c>
      <c r="X78" s="135" t="s">
        <v>392</v>
      </c>
      <c r="Y78" s="135" t="s">
        <v>392</v>
      </c>
      <c r="Z78" s="135" t="s">
        <v>392</v>
      </c>
      <c r="AA78" s="135" t="s">
        <v>392</v>
      </c>
      <c r="AB78" s="135" t="s">
        <v>392</v>
      </c>
      <c r="AC78" s="135" t="s">
        <v>392</v>
      </c>
      <c r="AD78" s="135">
        <v>1.3320000000000001E-4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391</v>
      </c>
      <c r="J79" s="135" t="s">
        <v>391</v>
      </c>
      <c r="K79" s="135" t="s">
        <v>391</v>
      </c>
      <c r="L79" s="135" t="s">
        <v>391</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391</v>
      </c>
      <c r="J80" s="135" t="s">
        <v>391</v>
      </c>
      <c r="K80" s="135" t="s">
        <v>391</v>
      </c>
      <c r="L80" s="135" t="s">
        <v>391</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t="s">
        <v>394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391</v>
      </c>
      <c r="J81" s="135" t="s">
        <v>391</v>
      </c>
      <c r="K81" s="135" t="s">
        <v>391</v>
      </c>
      <c r="L81" s="135" t="s">
        <v>391</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8.7773300936418579</v>
      </c>
      <c r="G82" s="135" t="s">
        <v>392</v>
      </c>
      <c r="H82" s="135" t="s">
        <v>392</v>
      </c>
      <c r="I82" s="135" t="s">
        <v>391</v>
      </c>
      <c r="J82" s="135" t="s">
        <v>391</v>
      </c>
      <c r="K82" s="135" t="s">
        <v>391</v>
      </c>
      <c r="L82" s="135" t="s">
        <v>391</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10374</v>
      </c>
      <c r="AL82" s="137" t="s">
        <v>429</v>
      </c>
    </row>
    <row r="83" spans="1:38" s="2" customFormat="1" ht="26.25" customHeight="1" thickBot="1" x14ac:dyDescent="0.25">
      <c r="A83" s="62" t="s">
        <v>53</v>
      </c>
      <c r="B83" s="73" t="s">
        <v>188</v>
      </c>
      <c r="C83" s="74" t="s">
        <v>189</v>
      </c>
      <c r="D83" s="64"/>
      <c r="E83" s="135" t="s">
        <v>392</v>
      </c>
      <c r="F83" s="135">
        <v>3.04E-2</v>
      </c>
      <c r="G83" s="135" t="s">
        <v>392</v>
      </c>
      <c r="H83" s="135" t="s">
        <v>392</v>
      </c>
      <c r="I83" s="135" t="s">
        <v>391</v>
      </c>
      <c r="J83" s="135" t="s">
        <v>391</v>
      </c>
      <c r="K83" s="135" t="s">
        <v>391</v>
      </c>
      <c r="L83" s="135" t="s">
        <v>391</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1900</v>
      </c>
      <c r="AL83" s="137" t="s">
        <v>430</v>
      </c>
    </row>
    <row r="84" spans="1:38" s="2" customFormat="1" ht="26.25" customHeight="1" thickBot="1" x14ac:dyDescent="0.25">
      <c r="A84" s="62" t="s">
        <v>53</v>
      </c>
      <c r="B84" s="73" t="s">
        <v>190</v>
      </c>
      <c r="C84" s="74" t="s">
        <v>191</v>
      </c>
      <c r="D84" s="64"/>
      <c r="E84" s="135" t="s">
        <v>392</v>
      </c>
      <c r="F84" s="135" t="s">
        <v>394</v>
      </c>
      <c r="G84" s="135" t="s">
        <v>392</v>
      </c>
      <c r="H84" s="135" t="s">
        <v>392</v>
      </c>
      <c r="I84" s="135" t="s">
        <v>391</v>
      </c>
      <c r="J84" s="135" t="s">
        <v>391</v>
      </c>
      <c r="K84" s="135" t="s">
        <v>391</v>
      </c>
      <c r="L84" s="135" t="s">
        <v>391</v>
      </c>
      <c r="M84" s="135" t="s">
        <v>394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394</v>
      </c>
      <c r="AL84" s="137" t="s">
        <v>431</v>
      </c>
    </row>
    <row r="85" spans="1:38" s="2" customFormat="1" ht="26.25" customHeight="1" thickBot="1" x14ac:dyDescent="0.25">
      <c r="A85" s="62" t="s">
        <v>185</v>
      </c>
      <c r="B85" s="68" t="s">
        <v>192</v>
      </c>
      <c r="C85" s="74" t="s">
        <v>374</v>
      </c>
      <c r="D85" s="64"/>
      <c r="E85" s="135" t="s">
        <v>392</v>
      </c>
      <c r="F85" s="135">
        <v>27.326664379999997</v>
      </c>
      <c r="G85" s="135" t="s">
        <v>392</v>
      </c>
      <c r="H85" s="135" t="s">
        <v>392</v>
      </c>
      <c r="I85" s="135" t="s">
        <v>391</v>
      </c>
      <c r="J85" s="135" t="s">
        <v>391</v>
      </c>
      <c r="K85" s="135" t="s">
        <v>391</v>
      </c>
      <c r="L85" s="135" t="s">
        <v>391</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27.326664379999997</v>
      </c>
      <c r="AL85" s="137" t="s">
        <v>432</v>
      </c>
    </row>
    <row r="86" spans="1:38" s="2" customFormat="1" ht="26.25" customHeight="1" thickBot="1" x14ac:dyDescent="0.25">
      <c r="A86" s="62" t="s">
        <v>185</v>
      </c>
      <c r="B86" s="68" t="s">
        <v>193</v>
      </c>
      <c r="C86" s="72" t="s">
        <v>194</v>
      </c>
      <c r="D86" s="64"/>
      <c r="E86" s="135" t="s">
        <v>394</v>
      </c>
      <c r="F86" s="135">
        <v>0.44040495820925796</v>
      </c>
      <c r="G86" s="135" t="s">
        <v>394</v>
      </c>
      <c r="H86" s="135" t="s">
        <v>394</v>
      </c>
      <c r="I86" s="135" t="s">
        <v>391</v>
      </c>
      <c r="J86" s="135" t="s">
        <v>391</v>
      </c>
      <c r="K86" s="135" t="s">
        <v>391</v>
      </c>
      <c r="L86" s="135" t="s">
        <v>391</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10374</v>
      </c>
      <c r="AL86" s="137" t="s">
        <v>429</v>
      </c>
    </row>
    <row r="87" spans="1:38" s="2" customFormat="1" ht="26.25" customHeight="1" thickBot="1" x14ac:dyDescent="0.25">
      <c r="A87" s="62" t="s">
        <v>185</v>
      </c>
      <c r="B87" s="68" t="s">
        <v>195</v>
      </c>
      <c r="C87" s="72" t="s">
        <v>196</v>
      </c>
      <c r="D87" s="64"/>
      <c r="E87" s="135" t="s">
        <v>392</v>
      </c>
      <c r="F87" s="135">
        <v>4.7579660839967619E-2</v>
      </c>
      <c r="G87" s="135" t="s">
        <v>392</v>
      </c>
      <c r="H87" s="135" t="s">
        <v>392</v>
      </c>
      <c r="I87" s="135" t="s">
        <v>391</v>
      </c>
      <c r="J87" s="135" t="s">
        <v>391</v>
      </c>
      <c r="K87" s="135" t="s">
        <v>391</v>
      </c>
      <c r="L87" s="135" t="s">
        <v>391</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2.3769191469359185</v>
      </c>
      <c r="AL87" s="137" t="s">
        <v>433</v>
      </c>
    </row>
    <row r="88" spans="1:38" s="2" customFormat="1" ht="26.25" customHeight="1" thickBot="1" x14ac:dyDescent="0.25">
      <c r="A88" s="62" t="s">
        <v>185</v>
      </c>
      <c r="B88" s="68" t="s">
        <v>197</v>
      </c>
      <c r="C88" s="72" t="s">
        <v>198</v>
      </c>
      <c r="D88" s="64"/>
      <c r="E88" s="135" t="s">
        <v>392</v>
      </c>
      <c r="F88" s="135">
        <v>2.4386934499082531</v>
      </c>
      <c r="G88" s="135" t="s">
        <v>392</v>
      </c>
      <c r="H88" s="135" t="s">
        <v>392</v>
      </c>
      <c r="I88" s="135" t="s">
        <v>391</v>
      </c>
      <c r="J88" s="135" t="s">
        <v>391</v>
      </c>
      <c r="K88" s="135" t="s">
        <v>391</v>
      </c>
      <c r="L88" s="135" t="s">
        <v>391</v>
      </c>
      <c r="M88" s="135" t="s">
        <v>392</v>
      </c>
      <c r="N88" s="135" t="s">
        <v>392</v>
      </c>
      <c r="O88" s="135" t="s">
        <v>392</v>
      </c>
      <c r="P88" s="135" t="s">
        <v>392</v>
      </c>
      <c r="Q88" s="135" t="s">
        <v>392</v>
      </c>
      <c r="R88" s="135" t="s">
        <v>392</v>
      </c>
      <c r="S88" s="135" t="s">
        <v>392</v>
      </c>
      <c r="T88" s="135" t="s">
        <v>392</v>
      </c>
      <c r="U88" s="135" t="s">
        <v>392</v>
      </c>
      <c r="V88" s="135" t="s">
        <v>392</v>
      </c>
      <c r="W88" s="135" t="s">
        <v>392</v>
      </c>
      <c r="X88" s="135">
        <v>0.17003144999999997</v>
      </c>
      <c r="Y88" s="135" t="s">
        <v>392</v>
      </c>
      <c r="Z88" s="135" t="s">
        <v>392</v>
      </c>
      <c r="AA88" s="135" t="s">
        <v>392</v>
      </c>
      <c r="AB88" s="135">
        <v>0.17003144999999997</v>
      </c>
      <c r="AC88" s="135" t="s">
        <v>392</v>
      </c>
      <c r="AD88" s="135" t="s">
        <v>392</v>
      </c>
      <c r="AE88" s="136"/>
      <c r="AF88" s="137" t="s">
        <v>392</v>
      </c>
      <c r="AG88" s="137" t="s">
        <v>392</v>
      </c>
      <c r="AH88" s="137" t="s">
        <v>392</v>
      </c>
      <c r="AI88" s="137" t="s">
        <v>392</v>
      </c>
      <c r="AJ88" s="137" t="s">
        <v>392</v>
      </c>
      <c r="AK88" s="137">
        <v>23.092981426532603</v>
      </c>
      <c r="AL88" s="137" t="s">
        <v>434</v>
      </c>
    </row>
    <row r="89" spans="1:38" s="2" customFormat="1" ht="26.25" customHeight="1" thickBot="1" x14ac:dyDescent="0.25">
      <c r="A89" s="62" t="s">
        <v>185</v>
      </c>
      <c r="B89" s="68" t="s">
        <v>199</v>
      </c>
      <c r="C89" s="72" t="s">
        <v>200</v>
      </c>
      <c r="D89" s="64"/>
      <c r="E89" s="135" t="s">
        <v>392</v>
      </c>
      <c r="F89" s="135">
        <v>4.7527603508771934</v>
      </c>
      <c r="G89" s="135" t="s">
        <v>392</v>
      </c>
      <c r="H89" s="135" t="s">
        <v>392</v>
      </c>
      <c r="I89" s="135" t="s">
        <v>391</v>
      </c>
      <c r="J89" s="135" t="s">
        <v>391</v>
      </c>
      <c r="K89" s="135" t="s">
        <v>391</v>
      </c>
      <c r="L89" s="135" t="s">
        <v>391</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9.5055207017543868</v>
      </c>
      <c r="AL89" s="137" t="s">
        <v>435</v>
      </c>
    </row>
    <row r="90" spans="1:38" s="7" customFormat="1" ht="26.25" customHeight="1" thickBot="1" x14ac:dyDescent="0.25">
      <c r="A90" s="62" t="s">
        <v>185</v>
      </c>
      <c r="B90" s="68" t="s">
        <v>201</v>
      </c>
      <c r="C90" s="72" t="s">
        <v>202</v>
      </c>
      <c r="D90" s="64"/>
      <c r="E90" s="135" t="s">
        <v>394</v>
      </c>
      <c r="F90" s="135">
        <v>0.32999286354023055</v>
      </c>
      <c r="G90" s="135" t="s">
        <v>392</v>
      </c>
      <c r="H90" s="135" t="s">
        <v>392</v>
      </c>
      <c r="I90" s="135" t="s">
        <v>391</v>
      </c>
      <c r="J90" s="135" t="s">
        <v>391</v>
      </c>
      <c r="K90" s="135" t="s">
        <v>391</v>
      </c>
      <c r="L90" s="135" t="s">
        <v>391</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778</v>
      </c>
      <c r="AL90" s="137" t="s">
        <v>436</v>
      </c>
    </row>
    <row r="91" spans="1:38" s="2" customFormat="1" ht="26.25" customHeight="1" thickBot="1" x14ac:dyDescent="0.25">
      <c r="A91" s="62" t="s">
        <v>185</v>
      </c>
      <c r="B91" s="66" t="s">
        <v>375</v>
      </c>
      <c r="C91" s="68" t="s">
        <v>203</v>
      </c>
      <c r="D91" s="64"/>
      <c r="E91" s="135">
        <v>4.4911966599999999E-2</v>
      </c>
      <c r="F91" s="135">
        <v>0.12076084108</v>
      </c>
      <c r="G91" s="135">
        <v>1.057E-5</v>
      </c>
      <c r="H91" s="135">
        <v>0.10354493604999999</v>
      </c>
      <c r="I91" s="135" t="s">
        <v>391</v>
      </c>
      <c r="J91" s="135" t="s">
        <v>391</v>
      </c>
      <c r="K91" s="135" t="s">
        <v>391</v>
      </c>
      <c r="L91" s="135" t="s">
        <v>391</v>
      </c>
      <c r="M91" s="135">
        <v>1.3748023686999999</v>
      </c>
      <c r="N91" s="135">
        <v>2.7439999999999999E-3</v>
      </c>
      <c r="O91" s="135">
        <v>0.13473834980000002</v>
      </c>
      <c r="P91" s="135">
        <v>1.9950000000000001E-7</v>
      </c>
      <c r="Q91" s="135">
        <v>4.6550000000000003E-6</v>
      </c>
      <c r="R91" s="135">
        <v>5.4599999999999999E-5</v>
      </c>
      <c r="S91" s="135">
        <v>0.13628716980000002</v>
      </c>
      <c r="T91" s="135">
        <v>6.7471584900000006E-2</v>
      </c>
      <c r="U91" s="135" t="s">
        <v>392</v>
      </c>
      <c r="V91" s="135">
        <v>6.8276584900000006E-2</v>
      </c>
      <c r="W91" s="135">
        <v>2.4950586999999999E-3</v>
      </c>
      <c r="X91" s="135">
        <v>2.769515157E-3</v>
      </c>
      <c r="Y91" s="135">
        <v>1.1227764149999999E-3</v>
      </c>
      <c r="Z91" s="135">
        <v>1.1227764149999999E-3</v>
      </c>
      <c r="AA91" s="135">
        <v>1.1227764149999999E-3</v>
      </c>
      <c r="AB91" s="135">
        <v>6.1378444019999992E-3</v>
      </c>
      <c r="AC91" s="135" t="s">
        <v>392</v>
      </c>
      <c r="AD91" s="135" t="s">
        <v>392</v>
      </c>
      <c r="AE91" s="136"/>
      <c r="AF91" s="137" t="s">
        <v>392</v>
      </c>
      <c r="AG91" s="137" t="s">
        <v>392</v>
      </c>
      <c r="AH91" s="137" t="s">
        <v>392</v>
      </c>
      <c r="AI91" s="137" t="s">
        <v>392</v>
      </c>
      <c r="AJ91" s="137" t="s">
        <v>392</v>
      </c>
      <c r="AK91" s="137">
        <v>24.954086999999998</v>
      </c>
      <c r="AL91" s="137" t="s">
        <v>437</v>
      </c>
    </row>
    <row r="92" spans="1:38" s="2" customFormat="1" ht="26.25" customHeight="1" thickBot="1" x14ac:dyDescent="0.25">
      <c r="A92" s="62" t="s">
        <v>53</v>
      </c>
      <c r="B92" s="62" t="s">
        <v>204</v>
      </c>
      <c r="C92" s="63" t="s">
        <v>205</v>
      </c>
      <c r="D92" s="69"/>
      <c r="E92" s="135" t="s">
        <v>392</v>
      </c>
      <c r="F92" s="135">
        <v>7.3999999999999996E-2</v>
      </c>
      <c r="G92" s="135" t="s">
        <v>393</v>
      </c>
      <c r="H92" s="135" t="s">
        <v>393</v>
      </c>
      <c r="I92" s="135" t="s">
        <v>391</v>
      </c>
      <c r="J92" s="135" t="s">
        <v>391</v>
      </c>
      <c r="K92" s="135" t="s">
        <v>391</v>
      </c>
      <c r="L92" s="135" t="s">
        <v>391</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v>37</v>
      </c>
      <c r="AL92" s="137" t="s">
        <v>438</v>
      </c>
    </row>
    <row r="93" spans="1:38" s="2" customFormat="1" ht="26.25" customHeight="1" thickBot="1" x14ac:dyDescent="0.25">
      <c r="A93" s="62" t="s">
        <v>53</v>
      </c>
      <c r="B93" s="66" t="s">
        <v>206</v>
      </c>
      <c r="C93" s="63" t="s">
        <v>376</v>
      </c>
      <c r="D93" s="69"/>
      <c r="E93" s="135" t="s">
        <v>392</v>
      </c>
      <c r="F93" s="135">
        <v>11.5027676</v>
      </c>
      <c r="G93" s="135" t="s">
        <v>393</v>
      </c>
      <c r="H93" s="135" t="s">
        <v>393</v>
      </c>
      <c r="I93" s="135" t="s">
        <v>391</v>
      </c>
      <c r="J93" s="135" t="s">
        <v>391</v>
      </c>
      <c r="K93" s="135" t="s">
        <v>391</v>
      </c>
      <c r="L93" s="135" t="s">
        <v>391</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2303.3056000000001</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391</v>
      </c>
      <c r="J94" s="135" t="s">
        <v>391</v>
      </c>
      <c r="K94" s="135" t="s">
        <v>391</v>
      </c>
      <c r="L94" s="135" t="s">
        <v>391</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391</v>
      </c>
      <c r="J95" s="135" t="s">
        <v>391</v>
      </c>
      <c r="K95" s="135" t="s">
        <v>391</v>
      </c>
      <c r="L95" s="135" t="s">
        <v>391</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t="s">
        <v>392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391</v>
      </c>
      <c r="J96" s="135" t="s">
        <v>391</v>
      </c>
      <c r="K96" s="135" t="s">
        <v>391</v>
      </c>
      <c r="L96" s="135" t="s">
        <v>391</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391</v>
      </c>
      <c r="J97" s="135" t="s">
        <v>391</v>
      </c>
      <c r="K97" s="135" t="s">
        <v>391</v>
      </c>
      <c r="L97" s="135" t="s">
        <v>391</v>
      </c>
      <c r="M97" s="135" t="s">
        <v>392</v>
      </c>
      <c r="N97" s="135" t="s">
        <v>396</v>
      </c>
      <c r="O97" s="135" t="s">
        <v>396</v>
      </c>
      <c r="P97" s="135">
        <v>0.10373</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10373</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391</v>
      </c>
      <c r="J98" s="135" t="s">
        <v>391</v>
      </c>
      <c r="K98" s="135" t="s">
        <v>391</v>
      </c>
      <c r="L98" s="135" t="s">
        <v>391</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0.38171563693424621</v>
      </c>
      <c r="F99" s="135">
        <v>14.849194872885063</v>
      </c>
      <c r="G99" s="135" t="s">
        <v>392</v>
      </c>
      <c r="H99" s="135">
        <v>8.6141616480572267</v>
      </c>
      <c r="I99" s="135" t="s">
        <v>391</v>
      </c>
      <c r="J99" s="135" t="s">
        <v>391</v>
      </c>
      <c r="K99" s="135" t="s">
        <v>391</v>
      </c>
      <c r="L99" s="135" t="s">
        <v>391</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526.62074303405575</v>
      </c>
      <c r="AL99" s="137" t="s">
        <v>441</v>
      </c>
    </row>
    <row r="100" spans="1:38" s="2" customFormat="1" ht="26.25" customHeight="1" thickBot="1" x14ac:dyDescent="0.25">
      <c r="A100" s="62" t="s">
        <v>216</v>
      </c>
      <c r="B100" s="62" t="s">
        <v>218</v>
      </c>
      <c r="C100" s="63" t="s">
        <v>379</v>
      </c>
      <c r="D100" s="76"/>
      <c r="E100" s="135">
        <v>0.21556334516317807</v>
      </c>
      <c r="F100" s="135">
        <v>16.301351173987396</v>
      </c>
      <c r="G100" s="135" t="s">
        <v>392</v>
      </c>
      <c r="H100" s="135">
        <v>9.1819074080242711</v>
      </c>
      <c r="I100" s="135" t="s">
        <v>391</v>
      </c>
      <c r="J100" s="135" t="s">
        <v>391</v>
      </c>
      <c r="K100" s="135" t="s">
        <v>391</v>
      </c>
      <c r="L100" s="135" t="s">
        <v>391</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1017.7542569659443</v>
      </c>
      <c r="AL100" s="137" t="s">
        <v>441</v>
      </c>
    </row>
    <row r="101" spans="1:38" s="2" customFormat="1" ht="26.25" customHeight="1" thickBot="1" x14ac:dyDescent="0.25">
      <c r="A101" s="62" t="s">
        <v>216</v>
      </c>
      <c r="B101" s="62" t="s">
        <v>219</v>
      </c>
      <c r="C101" s="63" t="s">
        <v>220</v>
      </c>
      <c r="D101" s="76"/>
      <c r="E101" s="135">
        <v>2.2780800000000004E-2</v>
      </c>
      <c r="F101" s="135">
        <v>0.40378707945205489</v>
      </c>
      <c r="G101" s="135" t="s">
        <v>392</v>
      </c>
      <c r="H101" s="135">
        <v>3.2095728231219582</v>
      </c>
      <c r="I101" s="135" t="s">
        <v>391</v>
      </c>
      <c r="J101" s="135" t="s">
        <v>391</v>
      </c>
      <c r="K101" s="135" t="s">
        <v>391</v>
      </c>
      <c r="L101" s="135" t="s">
        <v>391</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1898.4</v>
      </c>
      <c r="AL101" s="137" t="s">
        <v>441</v>
      </c>
    </row>
    <row r="102" spans="1:38" s="2" customFormat="1" ht="26.25" customHeight="1" thickBot="1" x14ac:dyDescent="0.25">
      <c r="A102" s="62" t="s">
        <v>216</v>
      </c>
      <c r="B102" s="62" t="s">
        <v>221</v>
      </c>
      <c r="C102" s="63" t="s">
        <v>357</v>
      </c>
      <c r="D102" s="76"/>
      <c r="E102" s="135">
        <v>0.22932550630035448</v>
      </c>
      <c r="F102" s="135">
        <v>4.4934779863333203</v>
      </c>
      <c r="G102" s="135" t="s">
        <v>392</v>
      </c>
      <c r="H102" s="135">
        <v>23.651533001861626</v>
      </c>
      <c r="I102" s="135" t="s">
        <v>391</v>
      </c>
      <c r="J102" s="135" t="s">
        <v>391</v>
      </c>
      <c r="K102" s="135" t="s">
        <v>391</v>
      </c>
      <c r="L102" s="135" t="s">
        <v>391</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7809.125</v>
      </c>
      <c r="AL102" s="137" t="s">
        <v>441</v>
      </c>
    </row>
    <row r="103" spans="1:38" s="2" customFormat="1" ht="26.25" customHeight="1" thickBot="1" x14ac:dyDescent="0.25">
      <c r="A103" s="62" t="s">
        <v>216</v>
      </c>
      <c r="B103" s="62" t="s">
        <v>222</v>
      </c>
      <c r="C103" s="63" t="s">
        <v>223</v>
      </c>
      <c r="D103" s="76"/>
      <c r="E103" s="135">
        <v>8.3000000000000002E-6</v>
      </c>
      <c r="F103" s="135">
        <v>6.2369178082191787E-4</v>
      </c>
      <c r="G103" s="135" t="s">
        <v>392</v>
      </c>
      <c r="H103" s="135">
        <v>4.2999999999999999E-4</v>
      </c>
      <c r="I103" s="135" t="s">
        <v>391</v>
      </c>
      <c r="J103" s="135" t="s">
        <v>391</v>
      </c>
      <c r="K103" s="135" t="s">
        <v>391</v>
      </c>
      <c r="L103" s="135" t="s">
        <v>391</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0.1</v>
      </c>
      <c r="AL103" s="137" t="s">
        <v>441</v>
      </c>
    </row>
    <row r="104" spans="1:38" s="2" customFormat="1" ht="26.25" customHeight="1" thickBot="1" x14ac:dyDescent="0.25">
      <c r="A104" s="62" t="s">
        <v>216</v>
      </c>
      <c r="B104" s="62" t="s">
        <v>224</v>
      </c>
      <c r="C104" s="63" t="s">
        <v>225</v>
      </c>
      <c r="D104" s="76"/>
      <c r="E104" s="135">
        <v>4.7196E-4</v>
      </c>
      <c r="F104" s="135">
        <v>2.2598048219178084E-2</v>
      </c>
      <c r="G104" s="135" t="s">
        <v>392</v>
      </c>
      <c r="H104" s="135">
        <v>1.5731999999999999E-2</v>
      </c>
      <c r="I104" s="135" t="s">
        <v>391</v>
      </c>
      <c r="J104" s="135" t="s">
        <v>391</v>
      </c>
      <c r="K104" s="135" t="s">
        <v>391</v>
      </c>
      <c r="L104" s="135" t="s">
        <v>391</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39.33</v>
      </c>
      <c r="AL104" s="137" t="s">
        <v>441</v>
      </c>
    </row>
    <row r="105" spans="1:38" s="2" customFormat="1" ht="26.25" customHeight="1" thickBot="1" x14ac:dyDescent="0.25">
      <c r="A105" s="62" t="s">
        <v>216</v>
      </c>
      <c r="B105" s="62" t="s">
        <v>226</v>
      </c>
      <c r="C105" s="63" t="s">
        <v>227</v>
      </c>
      <c r="D105" s="76"/>
      <c r="E105" s="135">
        <v>1.9500000000000001E-3</v>
      </c>
      <c r="F105" s="135">
        <v>0.44208797260273969</v>
      </c>
      <c r="G105" s="135" t="s">
        <v>392</v>
      </c>
      <c r="H105" s="135">
        <v>0.54599999999999993</v>
      </c>
      <c r="I105" s="135" t="s">
        <v>391</v>
      </c>
      <c r="J105" s="135" t="s">
        <v>391</v>
      </c>
      <c r="K105" s="135" t="s">
        <v>391</v>
      </c>
      <c r="L105" s="135" t="s">
        <v>391</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78</v>
      </c>
      <c r="AL105" s="137" t="s">
        <v>441</v>
      </c>
    </row>
    <row r="106" spans="1:38" s="2" customFormat="1" ht="26.25" customHeight="1" thickBot="1" x14ac:dyDescent="0.25">
      <c r="A106" s="62" t="s">
        <v>216</v>
      </c>
      <c r="B106" s="62" t="s">
        <v>228</v>
      </c>
      <c r="C106" s="63" t="s">
        <v>229</v>
      </c>
      <c r="D106" s="76"/>
      <c r="E106" s="135">
        <v>3.1239999999999999E-5</v>
      </c>
      <c r="F106" s="135">
        <v>8.715128219178081E-3</v>
      </c>
      <c r="G106" s="135" t="s">
        <v>392</v>
      </c>
      <c r="H106" s="135">
        <v>8.7687600000000004E-3</v>
      </c>
      <c r="I106" s="135" t="s">
        <v>391</v>
      </c>
      <c r="J106" s="135" t="s">
        <v>391</v>
      </c>
      <c r="K106" s="135" t="s">
        <v>391</v>
      </c>
      <c r="L106" s="135" t="s">
        <v>391</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4.18</v>
      </c>
      <c r="AL106" s="137" t="s">
        <v>441</v>
      </c>
    </row>
    <row r="107" spans="1:38" s="2" customFormat="1" ht="26.25" customHeight="1" thickBot="1" x14ac:dyDescent="0.25">
      <c r="A107" s="62" t="s">
        <v>216</v>
      </c>
      <c r="B107" s="62" t="s">
        <v>230</v>
      </c>
      <c r="C107" s="63" t="s">
        <v>350</v>
      </c>
      <c r="D107" s="76"/>
      <c r="E107" s="135">
        <v>0.2495619866272844</v>
      </c>
      <c r="F107" s="135">
        <v>3.8709206250000006</v>
      </c>
      <c r="G107" s="135" t="s">
        <v>392</v>
      </c>
      <c r="H107" s="135">
        <v>4.9722084321115112</v>
      </c>
      <c r="I107" s="135" t="s">
        <v>391</v>
      </c>
      <c r="J107" s="135" t="s">
        <v>391</v>
      </c>
      <c r="K107" s="135" t="s">
        <v>391</v>
      </c>
      <c r="L107" s="135" t="s">
        <v>391</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23460.125</v>
      </c>
      <c r="AL107" s="137" t="s">
        <v>441</v>
      </c>
    </row>
    <row r="108" spans="1:38" s="2" customFormat="1" ht="26.25" customHeight="1" thickBot="1" x14ac:dyDescent="0.25">
      <c r="A108" s="62" t="s">
        <v>216</v>
      </c>
      <c r="B108" s="62" t="s">
        <v>231</v>
      </c>
      <c r="C108" s="63" t="s">
        <v>351</v>
      </c>
      <c r="D108" s="76"/>
      <c r="E108" s="135">
        <v>0.79616587500000002</v>
      </c>
      <c r="F108" s="135">
        <v>3.1846635000000001</v>
      </c>
      <c r="G108" s="135" t="s">
        <v>392</v>
      </c>
      <c r="H108" s="135">
        <v>8.2460474797135443</v>
      </c>
      <c r="I108" s="135" t="s">
        <v>391</v>
      </c>
      <c r="J108" s="135" t="s">
        <v>391</v>
      </c>
      <c r="K108" s="135" t="s">
        <v>391</v>
      </c>
      <c r="L108" s="135" t="s">
        <v>391</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29487.625</v>
      </c>
      <c r="AL108" s="137" t="s">
        <v>441</v>
      </c>
    </row>
    <row r="109" spans="1:38" s="2" customFormat="1" ht="26.25" customHeight="1" thickBot="1" x14ac:dyDescent="0.25">
      <c r="A109" s="62" t="s">
        <v>216</v>
      </c>
      <c r="B109" s="62" t="s">
        <v>232</v>
      </c>
      <c r="C109" s="63" t="s">
        <v>352</v>
      </c>
      <c r="D109" s="76"/>
      <c r="E109" s="135">
        <v>3.382407836434087E-2</v>
      </c>
      <c r="F109" s="135">
        <v>0.61259164148750689</v>
      </c>
      <c r="G109" s="135" t="s">
        <v>392</v>
      </c>
      <c r="H109" s="135">
        <v>0.70153644014929206</v>
      </c>
      <c r="I109" s="135" t="s">
        <v>391</v>
      </c>
      <c r="J109" s="135" t="s">
        <v>391</v>
      </c>
      <c r="K109" s="135" t="s">
        <v>391</v>
      </c>
      <c r="L109" s="135" t="s">
        <v>391</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1252.7436431237359</v>
      </c>
      <c r="AL109" s="137" t="s">
        <v>441</v>
      </c>
    </row>
    <row r="110" spans="1:38" s="2" customFormat="1" ht="26.25" customHeight="1" thickBot="1" x14ac:dyDescent="0.25">
      <c r="A110" s="62" t="s">
        <v>216</v>
      </c>
      <c r="B110" s="62" t="s">
        <v>233</v>
      </c>
      <c r="C110" s="63" t="s">
        <v>353</v>
      </c>
      <c r="D110" s="76"/>
      <c r="E110" s="135">
        <v>6.6156963559474036E-2</v>
      </c>
      <c r="F110" s="135">
        <v>1.0607753033523428</v>
      </c>
      <c r="G110" s="135" t="s">
        <v>392</v>
      </c>
      <c r="H110" s="135">
        <v>1.6793189882036599</v>
      </c>
      <c r="I110" s="135" t="s">
        <v>391</v>
      </c>
      <c r="J110" s="135" t="s">
        <v>391</v>
      </c>
      <c r="K110" s="135" t="s">
        <v>391</v>
      </c>
      <c r="L110" s="135" t="s">
        <v>391</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4626.8686598945078</v>
      </c>
      <c r="AL110" s="137" t="s">
        <v>441</v>
      </c>
    </row>
    <row r="111" spans="1:38" s="2" customFormat="1" ht="26.25" customHeight="1" thickBot="1" x14ac:dyDescent="0.25">
      <c r="A111" s="62" t="s">
        <v>216</v>
      </c>
      <c r="B111" s="62" t="s">
        <v>234</v>
      </c>
      <c r="C111" s="63" t="s">
        <v>347</v>
      </c>
      <c r="D111" s="76"/>
      <c r="E111" s="135">
        <v>2.6295017199478537E-3</v>
      </c>
      <c r="F111" s="135">
        <v>0.15514060147692335</v>
      </c>
      <c r="G111" s="135" t="s">
        <v>392</v>
      </c>
      <c r="H111" s="135">
        <v>1.235865808375491</v>
      </c>
      <c r="I111" s="135" t="s">
        <v>391</v>
      </c>
      <c r="J111" s="135" t="s">
        <v>391</v>
      </c>
      <c r="K111" s="135" t="s">
        <v>391</v>
      </c>
      <c r="L111" s="135" t="s">
        <v>391</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2629.5017199478534</v>
      </c>
      <c r="AL111" s="137" t="s">
        <v>441</v>
      </c>
    </row>
    <row r="112" spans="1:38" s="2" customFormat="1" ht="26.25" customHeight="1" thickBot="1" x14ac:dyDescent="0.25">
      <c r="A112" s="62" t="s">
        <v>235</v>
      </c>
      <c r="B112" s="62" t="s">
        <v>236</v>
      </c>
      <c r="C112" s="63" t="s">
        <v>237</v>
      </c>
      <c r="D112" s="64"/>
      <c r="E112" s="135">
        <v>5.6000000000000005</v>
      </c>
      <c r="F112" s="135" t="s">
        <v>392</v>
      </c>
      <c r="G112" s="135" t="s">
        <v>392</v>
      </c>
      <c r="H112" s="135">
        <v>10.211023986806364</v>
      </c>
      <c r="I112" s="135" t="s">
        <v>391</v>
      </c>
      <c r="J112" s="135" t="s">
        <v>391</v>
      </c>
      <c r="K112" s="135" t="s">
        <v>391</v>
      </c>
      <c r="L112" s="135" t="s">
        <v>391</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140</v>
      </c>
      <c r="AL112" s="137" t="s">
        <v>442</v>
      </c>
    </row>
    <row r="113" spans="1:38" s="2" customFormat="1" ht="26.25" customHeight="1" thickBot="1" x14ac:dyDescent="0.25">
      <c r="A113" s="62" t="s">
        <v>235</v>
      </c>
      <c r="B113" s="77" t="s">
        <v>238</v>
      </c>
      <c r="C113" s="78" t="s">
        <v>239</v>
      </c>
      <c r="D113" s="64"/>
      <c r="E113" s="135">
        <v>7.047956173035625</v>
      </c>
      <c r="F113" s="135" t="s">
        <v>393</v>
      </c>
      <c r="G113" s="135" t="s">
        <v>392</v>
      </c>
      <c r="H113" s="135">
        <v>28.705948132990226</v>
      </c>
      <c r="I113" s="135" t="s">
        <v>391</v>
      </c>
      <c r="J113" s="135" t="s">
        <v>391</v>
      </c>
      <c r="K113" s="135" t="s">
        <v>391</v>
      </c>
      <c r="L113" s="135" t="s">
        <v>391</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176198904.32589063</v>
      </c>
      <c r="AL113" s="137" t="s">
        <v>443</v>
      </c>
    </row>
    <row r="114" spans="1:38" s="2" customFormat="1" ht="26.25" customHeight="1" thickBot="1" x14ac:dyDescent="0.25">
      <c r="A114" s="62" t="s">
        <v>235</v>
      </c>
      <c r="B114" s="77" t="s">
        <v>240</v>
      </c>
      <c r="C114" s="78" t="s">
        <v>358</v>
      </c>
      <c r="D114" s="64"/>
      <c r="E114" s="135">
        <v>9.3893217750255116E-3</v>
      </c>
      <c r="F114" s="135" t="s">
        <v>392</v>
      </c>
      <c r="G114" s="135" t="s">
        <v>392</v>
      </c>
      <c r="H114" s="135">
        <v>3.0515295768832912E-2</v>
      </c>
      <c r="I114" s="135" t="s">
        <v>391</v>
      </c>
      <c r="J114" s="135" t="s">
        <v>391</v>
      </c>
      <c r="K114" s="135" t="s">
        <v>391</v>
      </c>
      <c r="L114" s="135" t="s">
        <v>391</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234733.04437563778</v>
      </c>
      <c r="AL114" s="137" t="s">
        <v>443</v>
      </c>
    </row>
    <row r="115" spans="1:38" s="2" customFormat="1" ht="26.25" customHeight="1" thickBot="1" x14ac:dyDescent="0.25">
      <c r="A115" s="62" t="s">
        <v>235</v>
      </c>
      <c r="B115" s="77" t="s">
        <v>241</v>
      </c>
      <c r="C115" s="78" t="s">
        <v>242</v>
      </c>
      <c r="D115" s="64"/>
      <c r="E115" s="135">
        <v>1.6E-2</v>
      </c>
      <c r="F115" s="135" t="s">
        <v>392</v>
      </c>
      <c r="G115" s="135" t="s">
        <v>392</v>
      </c>
      <c r="H115" s="135">
        <v>3.2000000000000001E-2</v>
      </c>
      <c r="I115" s="135" t="s">
        <v>391</v>
      </c>
      <c r="J115" s="135" t="s">
        <v>391</v>
      </c>
      <c r="K115" s="135" t="s">
        <v>391</v>
      </c>
      <c r="L115" s="135" t="s">
        <v>391</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400000</v>
      </c>
      <c r="AL115" s="137" t="s">
        <v>443</v>
      </c>
    </row>
    <row r="116" spans="1:38" s="2" customFormat="1" ht="26.25" customHeight="1" thickBot="1" x14ac:dyDescent="0.25">
      <c r="A116" s="62" t="s">
        <v>235</v>
      </c>
      <c r="B116" s="62" t="s">
        <v>243</v>
      </c>
      <c r="C116" s="68" t="s">
        <v>380</v>
      </c>
      <c r="D116" s="64"/>
      <c r="E116" s="135">
        <v>1.1859360320891201</v>
      </c>
      <c r="F116" s="135" t="s">
        <v>393</v>
      </c>
      <c r="G116" s="135" t="s">
        <v>392</v>
      </c>
      <c r="H116" s="135">
        <v>2.9160035533377835</v>
      </c>
      <c r="I116" s="135" t="s">
        <v>391</v>
      </c>
      <c r="J116" s="135" t="s">
        <v>391</v>
      </c>
      <c r="K116" s="135" t="s">
        <v>391</v>
      </c>
      <c r="L116" s="135" t="s">
        <v>391</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29648400.802228004</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391</v>
      </c>
      <c r="J117" s="135" t="s">
        <v>391</v>
      </c>
      <c r="K117" s="135" t="s">
        <v>391</v>
      </c>
      <c r="L117" s="135" t="s">
        <v>391</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391</v>
      </c>
      <c r="J118" s="135" t="s">
        <v>391</v>
      </c>
      <c r="K118" s="135" t="s">
        <v>391</v>
      </c>
      <c r="L118" s="135" t="s">
        <v>391</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t="s">
        <v>391</v>
      </c>
      <c r="J119" s="135" t="s">
        <v>391</v>
      </c>
      <c r="K119" s="135" t="s">
        <v>391</v>
      </c>
      <c r="L119" s="135" t="s">
        <v>391</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4506752.4297520658</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391</v>
      </c>
      <c r="J120" s="135" t="s">
        <v>391</v>
      </c>
      <c r="K120" s="135" t="s">
        <v>391</v>
      </c>
      <c r="L120" s="135" t="s">
        <v>391</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3.8758070895867767</v>
      </c>
      <c r="G121" s="135" t="s">
        <v>392</v>
      </c>
      <c r="H121" s="135" t="s">
        <v>392</v>
      </c>
      <c r="I121" s="135" t="s">
        <v>391</v>
      </c>
      <c r="J121" s="135" t="s">
        <v>391</v>
      </c>
      <c r="K121" s="135" t="s">
        <v>391</v>
      </c>
      <c r="L121" s="135" t="s">
        <v>391</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4506752.4297520658</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391</v>
      </c>
      <c r="J122" s="135" t="s">
        <v>391</v>
      </c>
      <c r="K122" s="135" t="s">
        <v>391</v>
      </c>
      <c r="L122" s="135" t="s">
        <v>391</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6.6069444499999994</v>
      </c>
      <c r="AD122" s="135" t="s">
        <v>392</v>
      </c>
      <c r="AE122" s="136"/>
      <c r="AF122" s="137" t="s">
        <v>392</v>
      </c>
      <c r="AG122" s="137" t="s">
        <v>392</v>
      </c>
      <c r="AH122" s="137" t="s">
        <v>392</v>
      </c>
      <c r="AI122" s="137" t="s">
        <v>392</v>
      </c>
      <c r="AJ122" s="137" t="s">
        <v>392</v>
      </c>
      <c r="AK122" s="137">
        <v>966919.49999999977</v>
      </c>
      <c r="AL122" s="137" t="s">
        <v>48</v>
      </c>
    </row>
    <row r="123" spans="1:38" s="2" customFormat="1" ht="26.25" customHeight="1" thickBot="1" x14ac:dyDescent="0.25">
      <c r="A123" s="62" t="s">
        <v>235</v>
      </c>
      <c r="B123" s="62" t="s">
        <v>256</v>
      </c>
      <c r="C123" s="63" t="s">
        <v>257</v>
      </c>
      <c r="D123" s="64"/>
      <c r="E123" s="135">
        <v>1.6137441767736883E-2</v>
      </c>
      <c r="F123" s="135">
        <v>4.2360784640309318E-2</v>
      </c>
      <c r="G123" s="135">
        <v>2.0171802209671104E-3</v>
      </c>
      <c r="H123" s="135">
        <v>1.6137441767736883E-2</v>
      </c>
      <c r="I123" s="135" t="s">
        <v>391</v>
      </c>
      <c r="J123" s="135" t="s">
        <v>391</v>
      </c>
      <c r="K123" s="135" t="s">
        <v>391</v>
      </c>
      <c r="L123" s="135" t="s">
        <v>391</v>
      </c>
      <c r="M123" s="135">
        <v>0.3960397167165427</v>
      </c>
      <c r="N123" s="135">
        <v>4.8412325303210654E-4</v>
      </c>
      <c r="O123" s="135">
        <v>1.0758294511824592E-3</v>
      </c>
      <c r="P123" s="135">
        <v>2.218898243063822E-4</v>
      </c>
      <c r="Q123" s="135">
        <v>6.1187800036002359E-4</v>
      </c>
      <c r="R123" s="135">
        <v>6.7239340698903695E-4</v>
      </c>
      <c r="S123" s="135">
        <v>5.9170619815035247E-4</v>
      </c>
      <c r="T123" s="135">
        <v>3.0257703314506661E-4</v>
      </c>
      <c r="U123" s="135">
        <v>3.2274883535473773E-4</v>
      </c>
      <c r="V123" s="135">
        <v>6.1860193442991396E-3</v>
      </c>
      <c r="W123" s="135" t="s">
        <v>394</v>
      </c>
      <c r="X123" s="135">
        <v>4.8412325303210654E-4</v>
      </c>
      <c r="Y123" s="135">
        <v>8.0687208838684432E-4</v>
      </c>
      <c r="Z123" s="135">
        <v>5.9170619815035247E-4</v>
      </c>
      <c r="AA123" s="135">
        <v>3.6981637384397035E-4</v>
      </c>
      <c r="AB123" s="135">
        <v>2.2525179134132737E-3</v>
      </c>
      <c r="AC123" s="135" t="s">
        <v>392</v>
      </c>
      <c r="AD123" s="135" t="s">
        <v>392</v>
      </c>
      <c r="AE123" s="136"/>
      <c r="AF123" s="137" t="s">
        <v>392</v>
      </c>
      <c r="AG123" s="137" t="s">
        <v>392</v>
      </c>
      <c r="AH123" s="137" t="s">
        <v>392</v>
      </c>
      <c r="AI123" s="137" t="s">
        <v>392</v>
      </c>
      <c r="AJ123" s="137" t="s">
        <v>392</v>
      </c>
      <c r="AK123" s="137">
        <v>2.9801501923068328</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391</v>
      </c>
      <c r="J124" s="135" t="s">
        <v>391</v>
      </c>
      <c r="K124" s="135" t="s">
        <v>391</v>
      </c>
      <c r="L124" s="135" t="s">
        <v>391</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1.3841939007831612</v>
      </c>
      <c r="G125" s="135" t="s">
        <v>392</v>
      </c>
      <c r="H125" s="135" t="s">
        <v>396</v>
      </c>
      <c r="I125" s="135" t="s">
        <v>391</v>
      </c>
      <c r="J125" s="135" t="s">
        <v>391</v>
      </c>
      <c r="K125" s="135" t="s">
        <v>391</v>
      </c>
      <c r="L125" s="135" t="s">
        <v>391</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3340.1060000000002</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t="s">
        <v>394</v>
      </c>
      <c r="I126" s="135" t="s">
        <v>391</v>
      </c>
      <c r="J126" s="135" t="s">
        <v>391</v>
      </c>
      <c r="K126" s="135" t="s">
        <v>391</v>
      </c>
      <c r="L126" s="135" t="s">
        <v>391</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t="s">
        <v>394</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t="s">
        <v>394</v>
      </c>
      <c r="I127" s="135" t="s">
        <v>391</v>
      </c>
      <c r="J127" s="135" t="s">
        <v>391</v>
      </c>
      <c r="K127" s="135" t="s">
        <v>391</v>
      </c>
      <c r="L127" s="135" t="s">
        <v>391</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t="s">
        <v>396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391</v>
      </c>
      <c r="J128" s="135" t="s">
        <v>391</v>
      </c>
      <c r="K128" s="135" t="s">
        <v>391</v>
      </c>
      <c r="L128" s="135" t="s">
        <v>391</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t="s">
        <v>391</v>
      </c>
      <c r="J129" s="135" t="s">
        <v>391</v>
      </c>
      <c r="K129" s="135" t="s">
        <v>391</v>
      </c>
      <c r="L129" s="135" t="s">
        <v>391</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t="s">
        <v>391</v>
      </c>
      <c r="J130" s="135" t="s">
        <v>391</v>
      </c>
      <c r="K130" s="135" t="s">
        <v>391</v>
      </c>
      <c r="L130" s="135" t="s">
        <v>391</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391</v>
      </c>
      <c r="J131" s="135" t="s">
        <v>391</v>
      </c>
      <c r="K131" s="135" t="s">
        <v>391</v>
      </c>
      <c r="L131" s="135" t="s">
        <v>391</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391</v>
      </c>
      <c r="J132" s="135" t="s">
        <v>391</v>
      </c>
      <c r="K132" s="135" t="s">
        <v>391</v>
      </c>
      <c r="L132" s="135" t="s">
        <v>391</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2.9867474999999997E-2</v>
      </c>
      <c r="F133" s="135">
        <v>4.7063899999999996E-4</v>
      </c>
      <c r="G133" s="135">
        <v>4.090939E-3</v>
      </c>
      <c r="H133" s="135" t="s">
        <v>392</v>
      </c>
      <c r="I133" s="135" t="s">
        <v>391</v>
      </c>
      <c r="J133" s="135" t="s">
        <v>391</v>
      </c>
      <c r="K133" s="135" t="s">
        <v>391</v>
      </c>
      <c r="L133" s="135" t="s">
        <v>391</v>
      </c>
      <c r="M133" s="135">
        <v>5.0684199999999997E-3</v>
      </c>
      <c r="N133" s="135">
        <v>1.0871760899999999E-3</v>
      </c>
      <c r="O133" s="135">
        <v>1.8210109000000002E-4</v>
      </c>
      <c r="P133" s="135">
        <v>5.3942469999999999E-2</v>
      </c>
      <c r="Q133" s="135">
        <v>4.9272282999999995E-4</v>
      </c>
      <c r="R133" s="135">
        <v>4.9091268000000003E-4</v>
      </c>
      <c r="S133" s="135">
        <v>4.5000329000000001E-4</v>
      </c>
      <c r="T133" s="135">
        <v>6.2739798999999997E-4</v>
      </c>
      <c r="U133" s="135">
        <v>7.1609534000000009E-4</v>
      </c>
      <c r="V133" s="135">
        <v>5.7968243600000002E-3</v>
      </c>
      <c r="W133" s="135">
        <v>9.774810000000001E-4</v>
      </c>
      <c r="X133" s="135">
        <v>4.7787959999999991E-7</v>
      </c>
      <c r="Y133" s="135">
        <v>2.6102363000000003E-7</v>
      </c>
      <c r="Z133" s="135">
        <v>2.3314732000000001E-7</v>
      </c>
      <c r="AA133" s="135">
        <v>2.5305896999999999E-7</v>
      </c>
      <c r="AB133" s="135">
        <v>1.2251095200000002E-6</v>
      </c>
      <c r="AC133" s="135">
        <v>5.4304499999999999E-3</v>
      </c>
      <c r="AD133" s="135">
        <v>1.4843229999999999E-2</v>
      </c>
      <c r="AE133" s="136"/>
      <c r="AF133" s="137" t="s">
        <v>392</v>
      </c>
      <c r="AG133" s="137" t="s">
        <v>392</v>
      </c>
      <c r="AH133" s="137" t="s">
        <v>392</v>
      </c>
      <c r="AI133" s="137" t="s">
        <v>392</v>
      </c>
      <c r="AJ133" s="137" t="s">
        <v>392</v>
      </c>
      <c r="AK133" s="137">
        <v>36203</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391</v>
      </c>
      <c r="J134" s="135" t="s">
        <v>391</v>
      </c>
      <c r="K134" s="135" t="s">
        <v>391</v>
      </c>
      <c r="L134" s="135" t="s">
        <v>391</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2.3750377343528242</v>
      </c>
      <c r="F135" s="135">
        <v>0.66263373152250693</v>
      </c>
      <c r="G135" s="135">
        <v>8.6920541805443091E-2</v>
      </c>
      <c r="H135" s="135" t="s">
        <v>392</v>
      </c>
      <c r="I135" s="135" t="s">
        <v>391</v>
      </c>
      <c r="J135" s="135" t="s">
        <v>391</v>
      </c>
      <c r="K135" s="135" t="s">
        <v>391</v>
      </c>
      <c r="L135" s="135" t="s">
        <v>391</v>
      </c>
      <c r="M135" s="135">
        <v>34.86067551648005</v>
      </c>
      <c r="N135" s="135">
        <v>0.33946873754960405</v>
      </c>
      <c r="O135" s="135">
        <v>5.0679488186348362E-2</v>
      </c>
      <c r="P135" s="135" t="s">
        <v>392</v>
      </c>
      <c r="Q135" s="135">
        <v>0.14057680934155198</v>
      </c>
      <c r="R135" s="135">
        <v>4.9652041268436753E-3</v>
      </c>
      <c r="S135" s="135">
        <v>0.10042862712868096</v>
      </c>
      <c r="T135" s="135" t="s">
        <v>392</v>
      </c>
      <c r="U135" s="135">
        <v>2.9303796989005624E-2</v>
      </c>
      <c r="V135" s="135">
        <v>10.477426165591504</v>
      </c>
      <c r="W135" s="135">
        <v>5.8955533708594352</v>
      </c>
      <c r="X135" s="135">
        <v>3.3500115451363575E-3</v>
      </c>
      <c r="Y135" s="135">
        <v>6.3680126026386024E-3</v>
      </c>
      <c r="Z135" s="135">
        <v>1.0131810506120721E-2</v>
      </c>
      <c r="AA135" s="135" t="s">
        <v>394</v>
      </c>
      <c r="AB135" s="135">
        <v>1.9849834653895681E-2</v>
      </c>
      <c r="AC135" s="135" t="s">
        <v>392</v>
      </c>
      <c r="AD135" s="135" t="s">
        <v>392</v>
      </c>
      <c r="AE135" s="136"/>
      <c r="AF135" s="137" t="s">
        <v>392</v>
      </c>
      <c r="AG135" s="137" t="s">
        <v>392</v>
      </c>
      <c r="AH135" s="137" t="s">
        <v>392</v>
      </c>
      <c r="AI135" s="137" t="s">
        <v>392</v>
      </c>
      <c r="AJ135" s="137" t="s">
        <v>392</v>
      </c>
      <c r="AK135" s="137">
        <v>93034.92440157599</v>
      </c>
      <c r="AL135" s="137" t="s">
        <v>453</v>
      </c>
    </row>
    <row r="136" spans="1:38" s="2" customFormat="1" ht="26.25" customHeight="1" thickBot="1" x14ac:dyDescent="0.25">
      <c r="A136" s="62" t="s">
        <v>260</v>
      </c>
      <c r="B136" s="62" t="s">
        <v>284</v>
      </c>
      <c r="C136" s="63" t="s">
        <v>285</v>
      </c>
      <c r="D136" s="64"/>
      <c r="E136" s="135" t="s">
        <v>392</v>
      </c>
      <c r="F136" s="135">
        <v>4.3381365000000009E-3</v>
      </c>
      <c r="G136" s="135" t="s">
        <v>392</v>
      </c>
      <c r="H136" s="135">
        <v>2.6831953695034469</v>
      </c>
      <c r="I136" s="135" t="s">
        <v>391</v>
      </c>
      <c r="J136" s="135" t="s">
        <v>391</v>
      </c>
      <c r="K136" s="135" t="s">
        <v>391</v>
      </c>
      <c r="L136" s="135" t="s">
        <v>391</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252.27084134999998</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391</v>
      </c>
      <c r="J137" s="135" t="s">
        <v>391</v>
      </c>
      <c r="K137" s="135" t="s">
        <v>391</v>
      </c>
      <c r="L137" s="135" t="s">
        <v>391</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391</v>
      </c>
      <c r="J138" s="135" t="s">
        <v>391</v>
      </c>
      <c r="K138" s="135" t="s">
        <v>391</v>
      </c>
      <c r="L138" s="135" t="s">
        <v>391</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t="s">
        <v>391</v>
      </c>
      <c r="J139" s="135" t="s">
        <v>391</v>
      </c>
      <c r="K139" s="135" t="s">
        <v>391</v>
      </c>
      <c r="L139" s="135" t="s">
        <v>391</v>
      </c>
      <c r="M139" s="135" t="s">
        <v>396</v>
      </c>
      <c r="N139" s="135">
        <v>1.42304E-3</v>
      </c>
      <c r="O139" s="135">
        <v>2.8722549999999998E-3</v>
      </c>
      <c r="P139" s="135">
        <v>2.8722549999999998E-3</v>
      </c>
      <c r="Q139" s="135">
        <v>4.5517000000000005E-3</v>
      </c>
      <c r="R139" s="135">
        <v>4.3476450000000007E-3</v>
      </c>
      <c r="S139" s="135">
        <v>1.010426E-2</v>
      </c>
      <c r="T139" s="135" t="s">
        <v>396</v>
      </c>
      <c r="U139" s="135" t="s">
        <v>396</v>
      </c>
      <c r="V139" s="135" t="s">
        <v>396</v>
      </c>
      <c r="W139" s="135">
        <v>4.8945550000000004</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4362.5</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391</v>
      </c>
      <c r="J140" s="135" t="s">
        <v>391</v>
      </c>
      <c r="K140" s="135" t="s">
        <v>391</v>
      </c>
      <c r="L140" s="135" t="s">
        <v>391</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217.38391241462594</v>
      </c>
      <c r="F141" s="19">
        <f t="shared" ref="F141:AD141" si="0">SUM(F14:F140)</f>
        <v>269.98626582313193</v>
      </c>
      <c r="G141" s="19">
        <f t="shared" si="0"/>
        <v>832.7713768966895</v>
      </c>
      <c r="H141" s="19">
        <f t="shared" si="0"/>
        <v>111.14552771309867</v>
      </c>
      <c r="I141" s="19" t="s">
        <v>391</v>
      </c>
      <c r="J141" s="19" t="s">
        <v>391</v>
      </c>
      <c r="K141" s="19" t="s">
        <v>391</v>
      </c>
      <c r="L141" s="19" t="s">
        <v>391</v>
      </c>
      <c r="M141" s="19">
        <f t="shared" si="0"/>
        <v>1335.3217670234908</v>
      </c>
      <c r="N141" s="19">
        <f t="shared" si="0"/>
        <v>712.39656760269111</v>
      </c>
      <c r="O141" s="19">
        <f t="shared" si="0"/>
        <v>1.7860930115907583</v>
      </c>
      <c r="P141" s="19">
        <f t="shared" si="0"/>
        <v>2.7384118115344327</v>
      </c>
      <c r="Q141" s="19">
        <f t="shared" si="0"/>
        <v>3.5593827319745341</v>
      </c>
      <c r="R141" s="19">
        <f>SUM(R14:R140)</f>
        <v>12.778635983226096</v>
      </c>
      <c r="S141" s="19">
        <f t="shared" si="0"/>
        <v>13.735347990622873</v>
      </c>
      <c r="T141" s="19">
        <f t="shared" si="0"/>
        <v>15.851329887328022</v>
      </c>
      <c r="U141" s="19">
        <f t="shared" si="0"/>
        <v>6.0002062827115887</v>
      </c>
      <c r="V141" s="19">
        <f t="shared" si="0"/>
        <v>75.252266271510464</v>
      </c>
      <c r="W141" s="19">
        <f t="shared" si="0"/>
        <v>113.76560213904075</v>
      </c>
      <c r="X141" s="19">
        <f t="shared" si="0"/>
        <v>25.538692775254688</v>
      </c>
      <c r="Y141" s="19">
        <f t="shared" si="0"/>
        <v>29.275437840494302</v>
      </c>
      <c r="Z141" s="19">
        <f t="shared" si="0"/>
        <v>11.306798683582112</v>
      </c>
      <c r="AA141" s="19">
        <f t="shared" si="0"/>
        <v>10.377719393148</v>
      </c>
      <c r="AB141" s="19">
        <f t="shared" si="0"/>
        <v>76.62828366361309</v>
      </c>
      <c r="AC141" s="19">
        <f t="shared" si="0"/>
        <v>334.27823010792162</v>
      </c>
      <c r="AD141" s="19">
        <f t="shared" si="0"/>
        <v>24.781629613349551</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217.38391241462594</v>
      </c>
      <c r="F152" s="13">
        <f t="shared" ref="F152:AD152" si="1">F141 + F151 + IF(AND(OR($B$4="AT",$B$4="BE",$B$4="CH",$B$4="GB",$B$4="IE",$B$4="LT",$B$4="LU",$B$4="NL"),SUM(F143:F149)&gt;0),SUM(F143:F149)-SUM(F27:F33),0)</f>
        <v>269.98626582313193</v>
      </c>
      <c r="G152" s="13">
        <f t="shared" si="1"/>
        <v>832.7713768966895</v>
      </c>
      <c r="H152" s="13">
        <f t="shared" si="1"/>
        <v>111.14552771309867</v>
      </c>
      <c r="I152" s="13" t="s">
        <v>391</v>
      </c>
      <c r="J152" s="13" t="s">
        <v>391</v>
      </c>
      <c r="K152" s="13" t="s">
        <v>391</v>
      </c>
      <c r="L152" s="13" t="s">
        <v>391</v>
      </c>
      <c r="M152" s="13">
        <f t="shared" si="1"/>
        <v>1335.3217670234908</v>
      </c>
      <c r="N152" s="13">
        <f t="shared" si="1"/>
        <v>712.39656760269111</v>
      </c>
      <c r="O152" s="13">
        <f t="shared" si="1"/>
        <v>1.7860930115907583</v>
      </c>
      <c r="P152" s="13">
        <f t="shared" si="1"/>
        <v>2.7384118115344327</v>
      </c>
      <c r="Q152" s="13">
        <f t="shared" si="1"/>
        <v>3.5593827319745341</v>
      </c>
      <c r="R152" s="13">
        <f t="shared" si="1"/>
        <v>12.778635983226096</v>
      </c>
      <c r="S152" s="13">
        <f t="shared" si="1"/>
        <v>13.735347990622873</v>
      </c>
      <c r="T152" s="13">
        <f t="shared" si="1"/>
        <v>15.851329887328022</v>
      </c>
      <c r="U152" s="13">
        <f t="shared" si="1"/>
        <v>6.0002062827115887</v>
      </c>
      <c r="V152" s="13">
        <f t="shared" si="1"/>
        <v>75.252266271510464</v>
      </c>
      <c r="W152" s="13">
        <f t="shared" si="1"/>
        <v>113.76560213904075</v>
      </c>
      <c r="X152" s="13">
        <f t="shared" si="1"/>
        <v>25.538692775254688</v>
      </c>
      <c r="Y152" s="13">
        <f t="shared" si="1"/>
        <v>29.275437840494302</v>
      </c>
      <c r="Z152" s="13">
        <f t="shared" si="1"/>
        <v>11.306798683582112</v>
      </c>
      <c r="AA152" s="13">
        <f t="shared" si="1"/>
        <v>10.377719393148</v>
      </c>
      <c r="AB152" s="13">
        <f t="shared" si="1"/>
        <v>76.62828366361309</v>
      </c>
      <c r="AC152" s="13">
        <f t="shared" si="1"/>
        <v>334.27823010792162</v>
      </c>
      <c r="AD152" s="13">
        <f t="shared" si="1"/>
        <v>24.781629613349551</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217.38391241462594</v>
      </c>
      <c r="F154" s="13">
        <f>F141 + F153 - IF(OR($B$6=2005,$B$6&gt;=2020),SUM(F99:F122),0) + IF(AND(OR($B$4="AT",$B$4="BE",$B$4="CH",$B$4="GB",$B$4="IE",$B$4="LT",$B$4="LU",$B$4="NL"),SUM(F143:F149)&gt;0),SUM(F143:F149)-SUM(F27:F33),0)</f>
        <v>269.98626582313193</v>
      </c>
      <c r="G154" s="13">
        <f>G141 + G153 + IF(AND(OR($B$4="AT",$B$4="BE",$B$4="CH",$B$4="GB",$B$4="IE",$B$4="LT",$B$4="LU",$B$4="NL"),SUM(G143:G149)&gt;0),SUM(G143:G149)-SUM(G27:G33),0)</f>
        <v>832.7713768966895</v>
      </c>
      <c r="H154" s="13">
        <f t="shared" ref="H154:AD154" si="2">H141 + H153 + IF(AND(OR($B$4="AT",$B$4="BE",$B$4="CH",$B$4="GB",$B$4="IE",$B$4="LT",$B$4="LU",$B$4="NL"),SUM(H143:H149)&gt;0),SUM(H143:H149)-SUM(H27:H33),0)</f>
        <v>111.14552771309867</v>
      </c>
      <c r="I154" s="13" t="s">
        <v>391</v>
      </c>
      <c r="J154" s="13" t="s">
        <v>391</v>
      </c>
      <c r="K154" s="13" t="s">
        <v>391</v>
      </c>
      <c r="L154" s="13" t="s">
        <v>391</v>
      </c>
      <c r="M154" s="13">
        <f t="shared" si="2"/>
        <v>1335.3217670234908</v>
      </c>
      <c r="N154" s="13">
        <f t="shared" si="2"/>
        <v>712.39656760269111</v>
      </c>
      <c r="O154" s="13">
        <f t="shared" si="2"/>
        <v>1.7860930115907583</v>
      </c>
      <c r="P154" s="13">
        <f t="shared" si="2"/>
        <v>2.7384118115344327</v>
      </c>
      <c r="Q154" s="13">
        <f t="shared" si="2"/>
        <v>3.5593827319745341</v>
      </c>
      <c r="R154" s="13">
        <f t="shared" si="2"/>
        <v>12.778635983226096</v>
      </c>
      <c r="S154" s="13">
        <f t="shared" si="2"/>
        <v>13.735347990622873</v>
      </c>
      <c r="T154" s="13">
        <f t="shared" si="2"/>
        <v>15.851329887328022</v>
      </c>
      <c r="U154" s="13">
        <f t="shared" si="2"/>
        <v>6.0002062827115887</v>
      </c>
      <c r="V154" s="13">
        <f t="shared" si="2"/>
        <v>75.252266271510464</v>
      </c>
      <c r="W154" s="13">
        <f t="shared" si="2"/>
        <v>113.76560213904075</v>
      </c>
      <c r="X154" s="13">
        <f t="shared" si="2"/>
        <v>25.538692775254688</v>
      </c>
      <c r="Y154" s="13">
        <f t="shared" si="2"/>
        <v>29.275437840494302</v>
      </c>
      <c r="Z154" s="13">
        <f t="shared" si="2"/>
        <v>11.306798683582112</v>
      </c>
      <c r="AA154" s="13">
        <f t="shared" si="2"/>
        <v>10.377719393148</v>
      </c>
      <c r="AB154" s="13">
        <f t="shared" si="2"/>
        <v>76.62828366361309</v>
      </c>
      <c r="AC154" s="13">
        <f t="shared" si="2"/>
        <v>334.27823010792162</v>
      </c>
      <c r="AD154" s="13">
        <f t="shared" si="2"/>
        <v>24.781629613349551</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t="s">
        <v>391</v>
      </c>
      <c r="J157" s="138" t="s">
        <v>391</v>
      </c>
      <c r="K157" s="138" t="s">
        <v>391</v>
      </c>
      <c r="L157" s="138" t="s">
        <v>391</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t="s">
        <v>391</v>
      </c>
      <c r="J158" s="138" t="s">
        <v>391</v>
      </c>
      <c r="K158" s="138" t="s">
        <v>391</v>
      </c>
      <c r="L158" s="138" t="s">
        <v>391</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391</v>
      </c>
      <c r="J159" s="138" t="s">
        <v>391</v>
      </c>
      <c r="K159" s="138" t="s">
        <v>391</v>
      </c>
      <c r="L159" s="138" t="s">
        <v>391</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391</v>
      </c>
      <c r="J160" s="138" t="s">
        <v>391</v>
      </c>
      <c r="K160" s="138" t="s">
        <v>391</v>
      </c>
      <c r="L160" s="138" t="s">
        <v>391</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391</v>
      </c>
      <c r="J161" s="138" t="s">
        <v>391</v>
      </c>
      <c r="K161" s="138" t="s">
        <v>391</v>
      </c>
      <c r="L161" s="138" t="s">
        <v>391</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391</v>
      </c>
      <c r="J162" s="142" t="s">
        <v>391</v>
      </c>
      <c r="K162" s="142" t="s">
        <v>391</v>
      </c>
      <c r="L162" s="142" t="s">
        <v>391</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391</v>
      </c>
      <c r="J163" s="142" t="s">
        <v>391</v>
      </c>
      <c r="K163" s="142" t="s">
        <v>391</v>
      </c>
      <c r="L163" s="142" t="s">
        <v>391</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391</v>
      </c>
      <c r="J164" s="142" t="s">
        <v>391</v>
      </c>
      <c r="K164" s="142" t="s">
        <v>391</v>
      </c>
      <c r="L164" s="142" t="s">
        <v>391</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L170"/>
  <sheetViews>
    <sheetView zoomScale="80" zoomScaleNormal="80" workbookViewId="0">
      <pane xSplit="4" ySplit="13" topLeftCell="M14"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2017</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2017</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11.562733858641865</v>
      </c>
      <c r="F14" s="135">
        <v>1.2603570410601987</v>
      </c>
      <c r="G14" s="135">
        <v>11.132132909518353</v>
      </c>
      <c r="H14" s="135">
        <v>4.0549095590000006E-3</v>
      </c>
      <c r="I14" s="135">
        <v>0.16906585472421293</v>
      </c>
      <c r="J14" s="135">
        <v>0.27481007508790012</v>
      </c>
      <c r="K14" s="135">
        <v>0.36661013126484893</v>
      </c>
      <c r="L14" s="135">
        <v>3.9794122767253665E-3</v>
      </c>
      <c r="M14" s="135">
        <v>6.8064257410299156</v>
      </c>
      <c r="N14" s="135">
        <v>1.3279614224469511</v>
      </c>
      <c r="O14" s="135">
        <v>0.14586247126839777</v>
      </c>
      <c r="P14" s="135">
        <v>0.20610422700748332</v>
      </c>
      <c r="Q14" s="135">
        <v>0.99528258518476287</v>
      </c>
      <c r="R14" s="135">
        <v>0.73128742270691005</v>
      </c>
      <c r="S14" s="135">
        <v>0.57804994153557998</v>
      </c>
      <c r="T14" s="135">
        <v>1.0712906502691411</v>
      </c>
      <c r="U14" s="135">
        <v>2.3713965025396893</v>
      </c>
      <c r="V14" s="135">
        <v>5.0242828235365655</v>
      </c>
      <c r="W14" s="135">
        <v>1.8004417829188908</v>
      </c>
      <c r="X14" s="135">
        <v>2.7382721167581957E-2</v>
      </c>
      <c r="Y14" s="135">
        <v>3.123475773053986E-3</v>
      </c>
      <c r="Z14" s="135">
        <v>1.9714219655981966E-3</v>
      </c>
      <c r="AA14" s="135">
        <v>1.1149588032820026E-3</v>
      </c>
      <c r="AB14" s="135">
        <v>3.3592577709516146E-2</v>
      </c>
      <c r="AC14" s="135">
        <v>0.48514582195388906</v>
      </c>
      <c r="AD14" s="135">
        <v>8.5345643634502574E-2</v>
      </c>
      <c r="AE14" s="136"/>
      <c r="AF14" s="137">
        <v>1033</v>
      </c>
      <c r="AG14" s="137">
        <v>58264.4</v>
      </c>
      <c r="AH14" s="137">
        <v>83431.8</v>
      </c>
      <c r="AI14" s="137">
        <v>26376</v>
      </c>
      <c r="AJ14" s="137">
        <v>2315</v>
      </c>
      <c r="AK14" s="137" t="s">
        <v>392</v>
      </c>
      <c r="AL14" s="137" t="s">
        <v>49</v>
      </c>
    </row>
    <row r="15" spans="1:38" s="1" customFormat="1" ht="26.25" customHeight="1" thickBot="1" x14ac:dyDescent="0.25">
      <c r="A15" s="62" t="s">
        <v>53</v>
      </c>
      <c r="B15" s="62" t="s">
        <v>54</v>
      </c>
      <c r="C15" s="63" t="s">
        <v>55</v>
      </c>
      <c r="D15" s="64"/>
      <c r="E15" s="135">
        <v>0.80208837894815999</v>
      </c>
      <c r="F15" s="135">
        <v>0.15113566120000002</v>
      </c>
      <c r="G15" s="135">
        <v>0.28342715331499996</v>
      </c>
      <c r="H15" s="135" t="s">
        <v>396</v>
      </c>
      <c r="I15" s="135">
        <v>6.3776720101239998E-3</v>
      </c>
      <c r="J15" s="135">
        <v>6.3776720101239998E-3</v>
      </c>
      <c r="K15" s="135">
        <v>6.3776720101239998E-3</v>
      </c>
      <c r="L15" s="135">
        <v>1.1734916498628159E-3</v>
      </c>
      <c r="M15" s="135">
        <v>0.18309920504792204</v>
      </c>
      <c r="N15" s="135">
        <v>9.7100417323007994E-4</v>
      </c>
      <c r="O15" s="135">
        <v>4.8036765867480009E-5</v>
      </c>
      <c r="P15" s="135">
        <v>6.6820436433072004E-4</v>
      </c>
      <c r="Q15" s="135">
        <v>1.2266001215089201E-3</v>
      </c>
      <c r="R15" s="135">
        <v>2.4262520060325601E-3</v>
      </c>
      <c r="S15" s="135">
        <v>6.9202910773475995E-4</v>
      </c>
      <c r="T15" s="135">
        <v>7.5202773390655193E-3</v>
      </c>
      <c r="U15" s="135" t="s">
        <v>392</v>
      </c>
      <c r="V15" s="135" t="s">
        <v>392</v>
      </c>
      <c r="W15" s="135">
        <v>5.8751519280000001E-3</v>
      </c>
      <c r="X15" s="135">
        <v>4.0847475999999998E-4</v>
      </c>
      <c r="Y15" s="135" t="s">
        <v>392</v>
      </c>
      <c r="Z15" s="135" t="s">
        <v>392</v>
      </c>
      <c r="AA15" s="135" t="s">
        <v>392</v>
      </c>
      <c r="AB15" s="135">
        <v>4.0847475999999998E-4</v>
      </c>
      <c r="AC15" s="135" t="s">
        <v>396</v>
      </c>
      <c r="AD15" s="135" t="s">
        <v>392</v>
      </c>
      <c r="AE15" s="136"/>
      <c r="AF15" s="137">
        <v>16512.387122501998</v>
      </c>
      <c r="AG15" s="137" t="s">
        <v>394</v>
      </c>
      <c r="AH15" s="137">
        <v>8715.2748941310001</v>
      </c>
      <c r="AI15" s="137" t="s">
        <v>394</v>
      </c>
      <c r="AJ15" s="137" t="s">
        <v>394</v>
      </c>
      <c r="AK15" s="137" t="s">
        <v>392</v>
      </c>
      <c r="AL15" s="137" t="s">
        <v>49</v>
      </c>
    </row>
    <row r="16" spans="1:38" s="1" customFormat="1" ht="26.25" customHeight="1" thickBot="1" x14ac:dyDescent="0.25">
      <c r="A16" s="62" t="s">
        <v>53</v>
      </c>
      <c r="B16" s="62" t="s">
        <v>56</v>
      </c>
      <c r="C16" s="63" t="s">
        <v>57</v>
      </c>
      <c r="D16" s="64"/>
      <c r="E16" s="135">
        <v>0.74203098158365255</v>
      </c>
      <c r="F16" s="135">
        <v>0.13407475659640833</v>
      </c>
      <c r="G16" s="135">
        <v>0.44813441676022203</v>
      </c>
      <c r="H16" s="135" t="s">
        <v>396</v>
      </c>
      <c r="I16" s="135">
        <v>3.7701210524834286E-2</v>
      </c>
      <c r="J16" s="135">
        <v>5.8205731124024176E-2</v>
      </c>
      <c r="K16" s="135">
        <v>5.9695885237337397E-2</v>
      </c>
      <c r="L16" s="135">
        <v>1.7043317653902428E-2</v>
      </c>
      <c r="M16" s="135">
        <v>0.95353156927292826</v>
      </c>
      <c r="N16" s="135">
        <v>2.9391970201698894E-3</v>
      </c>
      <c r="O16" s="135">
        <v>1.3487377914964897E-4</v>
      </c>
      <c r="P16" s="135">
        <v>1.6861339358677152E-3</v>
      </c>
      <c r="Q16" s="135">
        <v>2.4243322534101938E-3</v>
      </c>
      <c r="R16" s="135">
        <v>4.7947520406226461E-3</v>
      </c>
      <c r="S16" s="135">
        <v>2.2545228333273734E-3</v>
      </c>
      <c r="T16" s="135">
        <v>1.2286481204062789E-3</v>
      </c>
      <c r="U16" s="135">
        <v>2.5581674101655977E-3</v>
      </c>
      <c r="V16" s="135">
        <v>1.2627405281911416E-2</v>
      </c>
      <c r="W16" s="135">
        <v>0.97579775936746826</v>
      </c>
      <c r="X16" s="135">
        <v>1.309124535811778E-2</v>
      </c>
      <c r="Y16" s="135">
        <v>9.344470727318888E-3</v>
      </c>
      <c r="Z16" s="135">
        <v>3.4902671348893337E-3</v>
      </c>
      <c r="AA16" s="135">
        <v>3.4124748481553402E-3</v>
      </c>
      <c r="AB16" s="135">
        <v>2.933845806848134E-2</v>
      </c>
      <c r="AC16" s="135">
        <v>2.410741914587418E-6</v>
      </c>
      <c r="AD16" s="135">
        <v>1.4245293131652927E-9</v>
      </c>
      <c r="AE16" s="136"/>
      <c r="AF16" s="137">
        <v>10.957917793579172</v>
      </c>
      <c r="AG16" s="137">
        <v>3731.4</v>
      </c>
      <c r="AH16" s="137">
        <v>2537.9351587638625</v>
      </c>
      <c r="AI16" s="137">
        <v>583</v>
      </c>
      <c r="AJ16" s="137" t="s">
        <v>394</v>
      </c>
      <c r="AK16" s="137" t="s">
        <v>392</v>
      </c>
      <c r="AL16" s="137" t="s">
        <v>49</v>
      </c>
    </row>
    <row r="17" spans="1:38" s="2" customFormat="1" ht="26.25" customHeight="1" thickBot="1" x14ac:dyDescent="0.25">
      <c r="A17" s="62" t="s">
        <v>53</v>
      </c>
      <c r="B17" s="62" t="s">
        <v>58</v>
      </c>
      <c r="C17" s="63" t="s">
        <v>59</v>
      </c>
      <c r="D17" s="64"/>
      <c r="E17" s="135">
        <v>0.96748629803370012</v>
      </c>
      <c r="F17" s="135" t="s">
        <v>393</v>
      </c>
      <c r="G17" s="135">
        <v>0.79249013296002002</v>
      </c>
      <c r="H17" s="135" t="s">
        <v>393</v>
      </c>
      <c r="I17" s="135" t="s">
        <v>393</v>
      </c>
      <c r="J17" s="135" t="s">
        <v>393</v>
      </c>
      <c r="K17" s="135" t="s">
        <v>393</v>
      </c>
      <c r="L17" s="135" t="s">
        <v>393</v>
      </c>
      <c r="M17" s="135">
        <v>21.742230568743999</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1771.87</v>
      </c>
      <c r="AH17" s="137">
        <v>2013.447997055016</v>
      </c>
      <c r="AI17" s="137">
        <v>5</v>
      </c>
      <c r="AJ17" s="137" t="s">
        <v>394</v>
      </c>
      <c r="AK17" s="137" t="s">
        <v>392</v>
      </c>
      <c r="AL17" s="137" t="s">
        <v>49</v>
      </c>
    </row>
    <row r="18" spans="1:38" s="2" customFormat="1" ht="26.25" customHeight="1" thickBot="1" x14ac:dyDescent="0.25">
      <c r="A18" s="62" t="s">
        <v>53</v>
      </c>
      <c r="B18" s="62" t="s">
        <v>60</v>
      </c>
      <c r="C18" s="63" t="s">
        <v>61</v>
      </c>
      <c r="D18" s="64"/>
      <c r="E18" s="135">
        <v>0.43006264764781998</v>
      </c>
      <c r="F18" s="135" t="s">
        <v>393</v>
      </c>
      <c r="G18" s="135">
        <v>8.7078224999999995E-2</v>
      </c>
      <c r="H18" s="135" t="s">
        <v>393</v>
      </c>
      <c r="I18" s="135" t="s">
        <v>393</v>
      </c>
      <c r="J18" s="135" t="s">
        <v>393</v>
      </c>
      <c r="K18" s="135" t="s">
        <v>393</v>
      </c>
      <c r="L18" s="135" t="s">
        <v>393</v>
      </c>
      <c r="M18" s="135">
        <v>0.35189378967740198</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46.14</v>
      </c>
      <c r="AG18" s="137" t="s">
        <v>394</v>
      </c>
      <c r="AH18" s="137">
        <v>3419.1</v>
      </c>
      <c r="AI18" s="137" t="s">
        <v>394</v>
      </c>
      <c r="AJ18" s="137" t="s">
        <v>394</v>
      </c>
      <c r="AK18" s="137" t="s">
        <v>392</v>
      </c>
      <c r="AL18" s="137" t="s">
        <v>49</v>
      </c>
    </row>
    <row r="19" spans="1:38" s="2" customFormat="1" ht="26.25" customHeight="1" thickBot="1" x14ac:dyDescent="0.25">
      <c r="A19" s="62" t="s">
        <v>53</v>
      </c>
      <c r="B19" s="62" t="s">
        <v>62</v>
      </c>
      <c r="C19" s="63" t="s">
        <v>63</v>
      </c>
      <c r="D19" s="64"/>
      <c r="E19" s="135">
        <v>0.58382141866432535</v>
      </c>
      <c r="F19" s="135">
        <v>0.19271925715242544</v>
      </c>
      <c r="G19" s="135">
        <v>2.5684197925744567E-2</v>
      </c>
      <c r="H19" s="135">
        <v>5.2799999999999996E-5</v>
      </c>
      <c r="I19" s="135">
        <v>1.0400933192871074E-2</v>
      </c>
      <c r="J19" s="135">
        <v>1.0604761764299645E-2</v>
      </c>
      <c r="K19" s="135">
        <v>1.0758761764299645E-2</v>
      </c>
      <c r="L19" s="135">
        <v>1.6908624705719859E-3</v>
      </c>
      <c r="M19" s="135">
        <v>0.23394039380088422</v>
      </c>
      <c r="N19" s="135">
        <v>1.2765923838555079E-3</v>
      </c>
      <c r="O19" s="135">
        <v>5.7922654049726886E-4</v>
      </c>
      <c r="P19" s="135">
        <v>4.2206682983612926E-3</v>
      </c>
      <c r="Q19" s="135">
        <v>7.8571494414098021E-4</v>
      </c>
      <c r="R19" s="135">
        <v>1.1209393627383275E-3</v>
      </c>
      <c r="S19" s="135">
        <v>2.9302387254766553E-4</v>
      </c>
      <c r="T19" s="135">
        <v>1.8922096273832741E-4</v>
      </c>
      <c r="U19" s="135">
        <v>4.7658838760176851E-4</v>
      </c>
      <c r="V19" s="135">
        <v>2.9359687292229153E-2</v>
      </c>
      <c r="W19" s="135">
        <v>8.4922545095330974E-3</v>
      </c>
      <c r="X19" s="135">
        <v>6.1046523978150573E-3</v>
      </c>
      <c r="Y19" s="135">
        <v>2.3815319380088424E-2</v>
      </c>
      <c r="Z19" s="135">
        <v>8.8259783855507822E-3</v>
      </c>
      <c r="AA19" s="135">
        <v>8.6187085967225855E-3</v>
      </c>
      <c r="AB19" s="135">
        <v>4.7364658760176849E-2</v>
      </c>
      <c r="AC19" s="135">
        <v>2.2884400000000002E-4</v>
      </c>
      <c r="AD19" s="135">
        <v>2.6452259999999995E-6</v>
      </c>
      <c r="AE19" s="136"/>
      <c r="AF19" s="137">
        <v>86.34</v>
      </c>
      <c r="AG19" s="137" t="s">
        <v>394</v>
      </c>
      <c r="AH19" s="137">
        <v>7715.3494414098013</v>
      </c>
      <c r="AI19" s="137">
        <v>44</v>
      </c>
      <c r="AJ19" s="137">
        <v>14</v>
      </c>
      <c r="AK19" s="137" t="s">
        <v>392</v>
      </c>
      <c r="AL19" s="137" t="s">
        <v>49</v>
      </c>
    </row>
    <row r="20" spans="1:38" s="2" customFormat="1" ht="26.25" customHeight="1" thickBot="1" x14ac:dyDescent="0.25">
      <c r="A20" s="62" t="s">
        <v>53</v>
      </c>
      <c r="B20" s="62" t="s">
        <v>64</v>
      </c>
      <c r="C20" s="63" t="s">
        <v>65</v>
      </c>
      <c r="D20" s="64"/>
      <c r="E20" s="135">
        <v>0.48448358222210808</v>
      </c>
      <c r="F20" s="135">
        <v>0.15388574288796031</v>
      </c>
      <c r="G20" s="135">
        <v>0.20960402203463999</v>
      </c>
      <c r="H20" s="135">
        <v>1.3555870640575838E-3</v>
      </c>
      <c r="I20" s="135">
        <v>2.1557316056487457E-2</v>
      </c>
      <c r="J20" s="135">
        <v>2.2114323994640105E-2</v>
      </c>
      <c r="K20" s="135">
        <v>2.2967525138114554E-2</v>
      </c>
      <c r="L20" s="135">
        <v>5.6533177791052982E-3</v>
      </c>
      <c r="M20" s="135">
        <v>0.11267400426211729</v>
      </c>
      <c r="N20" s="135">
        <v>4.2726587581131625E-2</v>
      </c>
      <c r="O20" s="135">
        <v>1.7083026464865838E-2</v>
      </c>
      <c r="P20" s="135">
        <v>5.5351652417670542E-3</v>
      </c>
      <c r="Q20" s="135">
        <v>1.1078626571291867E-2</v>
      </c>
      <c r="R20" s="135">
        <v>6.1947921548303114E-2</v>
      </c>
      <c r="S20" s="135">
        <v>5.3367813351061139E-2</v>
      </c>
      <c r="T20" s="135">
        <v>3.6886704027295394E-2</v>
      </c>
      <c r="U20" s="135">
        <v>5.4857112759906547E-3</v>
      </c>
      <c r="V20" s="135">
        <v>1.1134237822534598</v>
      </c>
      <c r="W20" s="135">
        <v>0.65442472782610894</v>
      </c>
      <c r="X20" s="135">
        <v>0.13403122942742232</v>
      </c>
      <c r="Y20" s="135">
        <v>0.18172943471910086</v>
      </c>
      <c r="Z20" s="135">
        <v>7.1179809614550185E-2</v>
      </c>
      <c r="AA20" s="135">
        <v>5.6159172137272312E-2</v>
      </c>
      <c r="AB20" s="135">
        <v>0.44309964589834561</v>
      </c>
      <c r="AC20" s="135">
        <v>7.3072230535732655E-3</v>
      </c>
      <c r="AD20" s="135">
        <v>0.45251445457920292</v>
      </c>
      <c r="AE20" s="136"/>
      <c r="AF20" s="137">
        <v>86.34</v>
      </c>
      <c r="AG20" s="137">
        <v>3570.451</v>
      </c>
      <c r="AH20" s="137">
        <v>1904.9652594030665</v>
      </c>
      <c r="AI20" s="137">
        <v>1104.571325512869</v>
      </c>
      <c r="AJ20" s="137">
        <v>553.79882995954824</v>
      </c>
      <c r="AK20" s="137" t="s">
        <v>392</v>
      </c>
      <c r="AL20" s="137" t="s">
        <v>49</v>
      </c>
    </row>
    <row r="21" spans="1:38" s="2" customFormat="1" ht="26.25" customHeight="1" thickBot="1" x14ac:dyDescent="0.25">
      <c r="A21" s="62" t="s">
        <v>53</v>
      </c>
      <c r="B21" s="62" t="s">
        <v>66</v>
      </c>
      <c r="C21" s="63" t="s">
        <v>67</v>
      </c>
      <c r="D21" s="64"/>
      <c r="E21" s="135">
        <v>1.2531359875033175</v>
      </c>
      <c r="F21" s="135">
        <v>1.0420051669513284</v>
      </c>
      <c r="G21" s="135">
        <v>4.54983528486574E-2</v>
      </c>
      <c r="H21" s="135">
        <v>2.8686904548399263E-3</v>
      </c>
      <c r="I21" s="135">
        <v>0.20533414326176944</v>
      </c>
      <c r="J21" s="135">
        <v>0.20919087686257742</v>
      </c>
      <c r="K21" s="135">
        <v>0.21776856776983902</v>
      </c>
      <c r="L21" s="135">
        <v>5.4190423721199935E-2</v>
      </c>
      <c r="M21" s="135">
        <v>0.7462300030697373</v>
      </c>
      <c r="N21" s="135">
        <v>7.2636266121170301E-2</v>
      </c>
      <c r="O21" s="135">
        <v>3.1196613327300241E-2</v>
      </c>
      <c r="P21" s="135">
        <v>9.3097023328815587E-3</v>
      </c>
      <c r="Q21" s="135">
        <v>2.0806057517613074E-3</v>
      </c>
      <c r="R21" s="135">
        <v>5.5963574493632096E-2</v>
      </c>
      <c r="S21" s="135">
        <v>1.5416242829373001E-2</v>
      </c>
      <c r="T21" s="135">
        <v>5.7318725339333921E-3</v>
      </c>
      <c r="U21" s="135">
        <v>2.1077938587687282E-3</v>
      </c>
      <c r="V21" s="135">
        <v>1.2459651384021737</v>
      </c>
      <c r="W21" s="135">
        <v>0.25830796293800112</v>
      </c>
      <c r="X21" s="135">
        <v>3.6605082684496616E-2</v>
      </c>
      <c r="Y21" s="135">
        <v>8.2032212727136955E-2</v>
      </c>
      <c r="Z21" s="135">
        <v>2.8640706222361204E-2</v>
      </c>
      <c r="AA21" s="135">
        <v>2.5664204357378935E-2</v>
      </c>
      <c r="AB21" s="135">
        <v>0.17294220599137369</v>
      </c>
      <c r="AC21" s="135">
        <v>1.1989604455166359E-2</v>
      </c>
      <c r="AD21" s="135">
        <v>1.0213894522741997E-2</v>
      </c>
      <c r="AE21" s="136"/>
      <c r="AF21" s="137">
        <v>369.12</v>
      </c>
      <c r="AG21" s="137">
        <v>59.238</v>
      </c>
      <c r="AH21" s="137">
        <v>13002.391960971523</v>
      </c>
      <c r="AI21" s="137">
        <v>2913.5077155116069</v>
      </c>
      <c r="AJ21" s="137" t="s">
        <v>394</v>
      </c>
      <c r="AK21" s="137" t="s">
        <v>392</v>
      </c>
      <c r="AL21" s="137" t="s">
        <v>49</v>
      </c>
    </row>
    <row r="22" spans="1:38" s="2" customFormat="1" ht="26.25" customHeight="1" thickBot="1" x14ac:dyDescent="0.25">
      <c r="A22" s="62" t="s">
        <v>53</v>
      </c>
      <c r="B22" s="66" t="s">
        <v>68</v>
      </c>
      <c r="C22" s="63" t="s">
        <v>69</v>
      </c>
      <c r="D22" s="64"/>
      <c r="E22" s="135">
        <v>3.3869510081635568</v>
      </c>
      <c r="F22" s="135">
        <v>2.7705998681999997E-2</v>
      </c>
      <c r="G22" s="135">
        <v>0.83928824821803882</v>
      </c>
      <c r="H22" s="135" t="s">
        <v>396</v>
      </c>
      <c r="I22" s="135" t="s">
        <v>393</v>
      </c>
      <c r="J22" s="135" t="s">
        <v>393</v>
      </c>
      <c r="K22" s="135" t="s">
        <v>393</v>
      </c>
      <c r="L22" s="135" t="s">
        <v>393</v>
      </c>
      <c r="M22" s="135">
        <v>3.0464302679411901</v>
      </c>
      <c r="N22" s="135">
        <v>0.15084377060199999</v>
      </c>
      <c r="O22" s="135">
        <v>1.2313777191999999E-2</v>
      </c>
      <c r="P22" s="135">
        <v>9.2353328939999993E-2</v>
      </c>
      <c r="Q22" s="135">
        <v>4.0789386948499998E-2</v>
      </c>
      <c r="R22" s="135">
        <v>6.3108108109E-2</v>
      </c>
      <c r="S22" s="135">
        <v>9.9587673040299987E-2</v>
      </c>
      <c r="T22" s="135">
        <v>7.5421885300999997E-2</v>
      </c>
      <c r="U22" s="135">
        <v>3.8942320369700002E-2</v>
      </c>
      <c r="V22" s="135">
        <v>0.65263019117599996</v>
      </c>
      <c r="W22" s="135">
        <v>6.3108108109E-3</v>
      </c>
      <c r="X22" s="135">
        <v>1.0004943968499999E-4</v>
      </c>
      <c r="Y22" s="135">
        <v>4.3098220171999992E-4</v>
      </c>
      <c r="Z22" s="135">
        <v>4.3098220171999992E-4</v>
      </c>
      <c r="AA22" s="135">
        <v>6.6186552407000005E-5</v>
      </c>
      <c r="AB22" s="135">
        <v>1.0282003955319999E-3</v>
      </c>
      <c r="AC22" s="135">
        <v>7.0804218853999989E-3</v>
      </c>
      <c r="AD22" s="135">
        <v>0.15853988134699998</v>
      </c>
      <c r="AE22" s="136"/>
      <c r="AF22" s="137">
        <v>3704.7089999999998</v>
      </c>
      <c r="AG22" s="137">
        <v>1420.3510000000001</v>
      </c>
      <c r="AH22" s="137">
        <v>8129.7</v>
      </c>
      <c r="AI22" s="137">
        <v>1080</v>
      </c>
      <c r="AJ22" s="137">
        <v>2739</v>
      </c>
      <c r="AK22" s="137" t="s">
        <v>392</v>
      </c>
      <c r="AL22" s="137" t="s">
        <v>49</v>
      </c>
    </row>
    <row r="23" spans="1:38" s="2" customFormat="1" ht="26.25" customHeight="1" thickBot="1" x14ac:dyDescent="0.25">
      <c r="A23" s="62" t="s">
        <v>70</v>
      </c>
      <c r="B23" s="66" t="s">
        <v>364</v>
      </c>
      <c r="C23" s="63" t="s">
        <v>360</v>
      </c>
      <c r="D23" s="109"/>
      <c r="E23" s="135">
        <v>2.8690825669421876</v>
      </c>
      <c r="F23" s="135">
        <v>0.26178551659337002</v>
      </c>
      <c r="G23" s="135">
        <v>3.8000000000000004E-3</v>
      </c>
      <c r="H23" s="135">
        <v>1.5200000000000001E-3</v>
      </c>
      <c r="I23" s="135">
        <v>0.14834969265117567</v>
      </c>
      <c r="J23" s="135">
        <v>0.14834969265117567</v>
      </c>
      <c r="K23" s="135">
        <v>0.14834969265117567</v>
      </c>
      <c r="L23" s="135">
        <v>0.11033985406287175</v>
      </c>
      <c r="M23" s="135">
        <v>1.3454835512049792</v>
      </c>
      <c r="N23" s="135">
        <v>6.5360000000000001E-2</v>
      </c>
      <c r="O23" s="135">
        <v>1.9E-3</v>
      </c>
      <c r="P23" s="135">
        <v>8.1700000000000002E-4</v>
      </c>
      <c r="Q23" s="135">
        <v>4.0850000000000001E-3</v>
      </c>
      <c r="R23" s="135">
        <v>9.4999999999999998E-3</v>
      </c>
      <c r="S23" s="135">
        <v>0.32300000000000001</v>
      </c>
      <c r="T23" s="135">
        <v>1.3299999999999999E-2</v>
      </c>
      <c r="U23" s="135">
        <v>1.9E-3</v>
      </c>
      <c r="V23" s="135">
        <v>0.19</v>
      </c>
      <c r="W23" s="135" t="s">
        <v>392</v>
      </c>
      <c r="X23" s="135">
        <v>5.7000000000000002E-3</v>
      </c>
      <c r="Y23" s="135">
        <v>9.4999999999999998E-3</v>
      </c>
      <c r="Z23" s="135" t="s">
        <v>392</v>
      </c>
      <c r="AA23" s="135" t="s">
        <v>392</v>
      </c>
      <c r="AB23" s="135">
        <v>1.52E-2</v>
      </c>
      <c r="AC23" s="135" t="s">
        <v>392</v>
      </c>
      <c r="AD23" s="135" t="s">
        <v>392</v>
      </c>
      <c r="AE23" s="136"/>
      <c r="AF23" s="137">
        <v>8113.0000000000009</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1.6878403922967027</v>
      </c>
      <c r="F24" s="135">
        <v>1.2797478827084348</v>
      </c>
      <c r="G24" s="135">
        <v>0.18474466944376744</v>
      </c>
      <c r="H24" s="135">
        <v>3.3059999999999999E-3</v>
      </c>
      <c r="I24" s="135">
        <v>0.24410676299863865</v>
      </c>
      <c r="J24" s="135">
        <v>0.24904216427974465</v>
      </c>
      <c r="K24" s="135">
        <v>0.25920194305393823</v>
      </c>
      <c r="L24" s="135">
        <v>6.3281836603189784E-2</v>
      </c>
      <c r="M24" s="135">
        <v>0.9603144099541131</v>
      </c>
      <c r="N24" s="135">
        <v>9.4088360961017081E-2</v>
      </c>
      <c r="O24" s="135">
        <v>3.6094238660446851E-2</v>
      </c>
      <c r="P24" s="135">
        <v>1.3011299468111076E-2</v>
      </c>
      <c r="Q24" s="135">
        <v>3.0165658274279765E-3</v>
      </c>
      <c r="R24" s="135">
        <v>6.558490331756564E-2</v>
      </c>
      <c r="S24" s="135">
        <v>1.9133847063513128E-2</v>
      </c>
      <c r="T24" s="135">
        <v>7.6494609175656366E-3</v>
      </c>
      <c r="U24" s="135">
        <v>2.7515967399082265E-3</v>
      </c>
      <c r="V24" s="135">
        <v>1.4547592601402242</v>
      </c>
      <c r="W24" s="135">
        <v>0.31501483670262548</v>
      </c>
      <c r="X24" s="135">
        <v>4.7997112357481428E-2</v>
      </c>
      <c r="Y24" s="135">
        <v>0.10864330419541132</v>
      </c>
      <c r="Z24" s="135">
        <v>3.8301753701707741E-2</v>
      </c>
      <c r="AA24" s="135">
        <v>3.4400360536222148E-2</v>
      </c>
      <c r="AB24" s="135">
        <v>0.22934253079082262</v>
      </c>
      <c r="AC24" s="135">
        <v>1.3874021760000001E-2</v>
      </c>
      <c r="AD24" s="135">
        <v>2.4891465225999998E-2</v>
      </c>
      <c r="AE24" s="136"/>
      <c r="AF24" s="137">
        <v>778.44</v>
      </c>
      <c r="AG24" s="137">
        <v>145.44799999999998</v>
      </c>
      <c r="AH24" s="137">
        <v>18256.263274279765</v>
      </c>
      <c r="AI24" s="137">
        <v>2861.6750000000002</v>
      </c>
      <c r="AJ24" s="137" t="s">
        <v>394</v>
      </c>
      <c r="AK24" s="137" t="s">
        <v>392</v>
      </c>
      <c r="AL24" s="137" t="s">
        <v>49</v>
      </c>
    </row>
    <row r="25" spans="1:38" s="2" customFormat="1" ht="26.25" customHeight="1" thickBot="1" x14ac:dyDescent="0.25">
      <c r="A25" s="62" t="s">
        <v>73</v>
      </c>
      <c r="B25" s="66" t="s">
        <v>74</v>
      </c>
      <c r="C25" s="68" t="s">
        <v>75</v>
      </c>
      <c r="D25" s="64"/>
      <c r="E25" s="135">
        <v>0.53149936967705425</v>
      </c>
      <c r="F25" s="135">
        <v>4.713358960419569E-2</v>
      </c>
      <c r="G25" s="135">
        <v>2.9732182886943997E-2</v>
      </c>
      <c r="H25" s="135" t="s">
        <v>396</v>
      </c>
      <c r="I25" s="135">
        <v>4.33441379697276E-3</v>
      </c>
      <c r="J25" s="135">
        <v>4.33441379697276E-3</v>
      </c>
      <c r="K25" s="135">
        <v>4.33441379697276E-3</v>
      </c>
      <c r="L25" s="135">
        <v>2.0805186225469246E-3</v>
      </c>
      <c r="M25" s="135">
        <v>0.27137401913203324</v>
      </c>
      <c r="N25" s="135">
        <v>1.8397073165338151E-5</v>
      </c>
      <c r="O25" s="135">
        <v>1.533089430444846E-6</v>
      </c>
      <c r="P25" s="135">
        <v>1.8397073165338151E-4</v>
      </c>
      <c r="Q25" s="135">
        <v>3.066178860889692E-6</v>
      </c>
      <c r="R25" s="135">
        <v>3.066178860889692E-4</v>
      </c>
      <c r="S25" s="135">
        <v>1.9930162595782996E-4</v>
      </c>
      <c r="T25" s="135">
        <v>7.6654471522242294E-6</v>
      </c>
      <c r="U25" s="135">
        <v>3.066178860889692E-6</v>
      </c>
      <c r="V25" s="135">
        <v>6.438975607868352E-4</v>
      </c>
      <c r="W25" s="135">
        <v>2.7595609748007227E-3</v>
      </c>
      <c r="X25" s="135" t="s">
        <v>396</v>
      </c>
      <c r="Y25" s="135" t="s">
        <v>396</v>
      </c>
      <c r="Z25" s="135" t="s">
        <v>396</v>
      </c>
      <c r="AA25" s="135" t="s">
        <v>396</v>
      </c>
      <c r="AB25" s="135" t="s">
        <v>392</v>
      </c>
      <c r="AC25" s="135" t="s">
        <v>396</v>
      </c>
      <c r="AD25" s="135" t="s">
        <v>396</v>
      </c>
      <c r="AE25" s="136"/>
      <c r="AF25" s="137">
        <v>1536.1621866604301</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1.3828799484812801E-3</v>
      </c>
      <c r="F26" s="135">
        <v>1.37942438285871E-4</v>
      </c>
      <c r="G26" s="135">
        <v>8.7265698395999993E-5</v>
      </c>
      <c r="H26" s="135" t="s">
        <v>396</v>
      </c>
      <c r="I26" s="135">
        <v>1.8997597513250999E-5</v>
      </c>
      <c r="J26" s="135">
        <v>1.8997597513250999E-5</v>
      </c>
      <c r="K26" s="135">
        <v>1.8997597513250999E-5</v>
      </c>
      <c r="L26" s="135">
        <v>9.118846806360479E-6</v>
      </c>
      <c r="M26" s="135">
        <v>1.5187902379409097E-3</v>
      </c>
      <c r="N26" s="135">
        <v>8.0728900516274395E-7</v>
      </c>
      <c r="O26" s="135">
        <v>1.9289140875468603E-7</v>
      </c>
      <c r="P26" s="135">
        <v>8.7323810078308409E-6</v>
      </c>
      <c r="Q26" s="135">
        <v>2.9156982376602902E-7</v>
      </c>
      <c r="R26" s="135">
        <v>6.8285028594306098E-6</v>
      </c>
      <c r="S26" s="135">
        <v>4.8200894832904348E-6</v>
      </c>
      <c r="T26" s="135">
        <v>2.1892259624368891E-6</v>
      </c>
      <c r="U26" s="135">
        <v>1.9735683002268603E-7</v>
      </c>
      <c r="V26" s="135">
        <v>3.2965764867863192E-5</v>
      </c>
      <c r="W26" s="135">
        <v>8.0377582823999999E-6</v>
      </c>
      <c r="X26" s="135" t="s">
        <v>396</v>
      </c>
      <c r="Y26" s="135" t="s">
        <v>396</v>
      </c>
      <c r="Z26" s="135" t="s">
        <v>396</v>
      </c>
      <c r="AA26" s="135" t="s">
        <v>396</v>
      </c>
      <c r="AB26" s="135" t="s">
        <v>392</v>
      </c>
      <c r="AC26" s="135" t="s">
        <v>396</v>
      </c>
      <c r="AD26" s="135" t="s">
        <v>396</v>
      </c>
      <c r="AE26" s="136"/>
      <c r="AF26" s="137">
        <v>4.50872658796</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13.402370983026755</v>
      </c>
      <c r="F27" s="135">
        <v>4.9843951811261249</v>
      </c>
      <c r="G27" s="135">
        <v>1.9161005289550257E-2</v>
      </c>
      <c r="H27" s="135">
        <v>0.9492551019136054</v>
      </c>
      <c r="I27" s="135">
        <v>0.59269210974120279</v>
      </c>
      <c r="J27" s="135">
        <v>0.59269210974120279</v>
      </c>
      <c r="K27" s="135">
        <v>0.59269210974120279</v>
      </c>
      <c r="L27" s="135">
        <v>0.44857872702539997</v>
      </c>
      <c r="M27" s="135">
        <v>59.399393251410942</v>
      </c>
      <c r="N27" s="135">
        <v>2.2963770469518001E-3</v>
      </c>
      <c r="O27" s="135">
        <v>2.9739259800941412E-4</v>
      </c>
      <c r="P27" s="135">
        <v>1.4681405452398844E-2</v>
      </c>
      <c r="Q27" s="135">
        <v>4.3585846429355782E-4</v>
      </c>
      <c r="R27" s="135">
        <v>1.4685464663153954E-2</v>
      </c>
      <c r="S27" s="135">
        <v>1.3692977608420868E-2</v>
      </c>
      <c r="T27" s="135">
        <v>3.0064023151576535E-3</v>
      </c>
      <c r="U27" s="135">
        <v>3.3983196205012844E-4</v>
      </c>
      <c r="V27" s="135">
        <v>5.5971872049358447E-2</v>
      </c>
      <c r="W27" s="135">
        <v>0.97520879999999988</v>
      </c>
      <c r="X27" s="135">
        <v>3.5724353928600003E-2</v>
      </c>
      <c r="Y27" s="135">
        <v>4.0193979588999999E-2</v>
      </c>
      <c r="Z27" s="135">
        <v>3.0918847873400001E-2</v>
      </c>
      <c r="AA27" s="135">
        <v>3.5412759935099999E-2</v>
      </c>
      <c r="AB27" s="135">
        <v>0.1422499413261</v>
      </c>
      <c r="AC27" s="135">
        <v>9.7520910000000003E-4</v>
      </c>
      <c r="AD27" s="135">
        <v>1.955065E-4</v>
      </c>
      <c r="AE27" s="136"/>
      <c r="AF27" s="137">
        <v>92060.187988454898</v>
      </c>
      <c r="AG27" s="137" t="s">
        <v>394</v>
      </c>
      <c r="AH27" s="137">
        <v>24.036425431200001</v>
      </c>
      <c r="AI27" s="137">
        <v>3596.3831447298999</v>
      </c>
      <c r="AJ27" s="137" t="s">
        <v>394</v>
      </c>
      <c r="AK27" s="137" t="s">
        <v>392</v>
      </c>
      <c r="AL27" s="137" t="s">
        <v>49</v>
      </c>
    </row>
    <row r="28" spans="1:38" s="2" customFormat="1" ht="26.25" customHeight="1" thickBot="1" x14ac:dyDescent="0.25">
      <c r="A28" s="62" t="s">
        <v>78</v>
      </c>
      <c r="B28" s="62" t="s">
        <v>81</v>
      </c>
      <c r="C28" s="63" t="s">
        <v>82</v>
      </c>
      <c r="D28" s="64"/>
      <c r="E28" s="135">
        <v>9.1680662673625353</v>
      </c>
      <c r="F28" s="135">
        <v>0.73861946175281057</v>
      </c>
      <c r="G28" s="135">
        <v>9.8419779921420196E-3</v>
      </c>
      <c r="H28" s="135">
        <v>2.9730239537542794E-2</v>
      </c>
      <c r="I28" s="135">
        <v>0.45804140839420576</v>
      </c>
      <c r="J28" s="135">
        <v>0.45804140839420576</v>
      </c>
      <c r="K28" s="135">
        <v>0.45804140839420576</v>
      </c>
      <c r="L28" s="135">
        <v>0.35399021243875506</v>
      </c>
      <c r="M28" s="135">
        <v>4.2624106306071141</v>
      </c>
      <c r="N28" s="135">
        <v>3.2372143400367172E-4</v>
      </c>
      <c r="O28" s="135">
        <v>3.319049711500116E-5</v>
      </c>
      <c r="P28" s="135">
        <v>3.2624571583670021E-3</v>
      </c>
      <c r="Q28" s="135">
        <v>6.4335109943417366E-5</v>
      </c>
      <c r="R28" s="135">
        <v>5.0756745621661631E-3</v>
      </c>
      <c r="S28" s="135">
        <v>3.4093198466650849E-3</v>
      </c>
      <c r="T28" s="135">
        <v>1.6345025275877904E-4</v>
      </c>
      <c r="U28" s="135">
        <v>6.2289225656832412E-5</v>
      </c>
      <c r="V28" s="135">
        <v>1.115068408963228E-2</v>
      </c>
      <c r="W28" s="135">
        <v>0.35557499999999997</v>
      </c>
      <c r="X28" s="135">
        <v>1.50382377842E-2</v>
      </c>
      <c r="Y28" s="135">
        <v>1.6863742374499998E-2</v>
      </c>
      <c r="Z28" s="135">
        <v>1.3215264283200001E-2</v>
      </c>
      <c r="AA28" s="135">
        <v>1.4037351774399999E-2</v>
      </c>
      <c r="AB28" s="135">
        <v>5.9154596216299996E-2</v>
      </c>
      <c r="AC28" s="135">
        <v>3.5557500000000001E-4</v>
      </c>
      <c r="AD28" s="135">
        <v>7.2151500000000002E-5</v>
      </c>
      <c r="AE28" s="136"/>
      <c r="AF28" s="137">
        <v>26796.0254514431</v>
      </c>
      <c r="AG28" s="137" t="s">
        <v>394</v>
      </c>
      <c r="AH28" s="137" t="s">
        <v>396</v>
      </c>
      <c r="AI28" s="137">
        <v>1154.492329505</v>
      </c>
      <c r="AJ28" s="137" t="s">
        <v>394</v>
      </c>
      <c r="AK28" s="137" t="s">
        <v>392</v>
      </c>
      <c r="AL28" s="137" t="s">
        <v>49</v>
      </c>
    </row>
    <row r="29" spans="1:38" s="2" customFormat="1" ht="26.25" customHeight="1" thickBot="1" x14ac:dyDescent="0.25">
      <c r="A29" s="62" t="s">
        <v>78</v>
      </c>
      <c r="B29" s="62" t="s">
        <v>83</v>
      </c>
      <c r="C29" s="63" t="s">
        <v>84</v>
      </c>
      <c r="D29" s="64"/>
      <c r="E29" s="135">
        <v>20.848522327507801</v>
      </c>
      <c r="F29" s="135">
        <v>0.80466958644111219</v>
      </c>
      <c r="G29" s="135">
        <v>1.9181480573339727E-2</v>
      </c>
      <c r="H29" s="135">
        <v>6.507638689809804E-2</v>
      </c>
      <c r="I29" s="135">
        <v>0.40620455028899699</v>
      </c>
      <c r="J29" s="135">
        <v>0.40620455028899699</v>
      </c>
      <c r="K29" s="135">
        <v>0.40620455028899699</v>
      </c>
      <c r="L29" s="135">
        <v>0.26353439601621637</v>
      </c>
      <c r="M29" s="135">
        <v>5.8944447973481271</v>
      </c>
      <c r="N29" s="135">
        <v>5.7259453311562852E-4</v>
      </c>
      <c r="O29" s="135">
        <v>5.7272784098078204E-5</v>
      </c>
      <c r="P29" s="135">
        <v>6.0667492436102472E-3</v>
      </c>
      <c r="Q29" s="135">
        <v>1.1451224122986806E-4</v>
      </c>
      <c r="R29" s="135">
        <v>9.7271417270114284E-3</v>
      </c>
      <c r="S29" s="135">
        <v>6.522998552350146E-3</v>
      </c>
      <c r="T29" s="135">
        <v>2.2959104088663779E-4</v>
      </c>
      <c r="U29" s="135">
        <v>1.1447891426357973E-4</v>
      </c>
      <c r="V29" s="135">
        <v>2.06052047584557E-2</v>
      </c>
      <c r="W29" s="135">
        <v>0.19278630000000002</v>
      </c>
      <c r="X29" s="135">
        <v>4.8611690775999996E-3</v>
      </c>
      <c r="Y29" s="135">
        <v>2.9437079415400001E-2</v>
      </c>
      <c r="Z29" s="135">
        <v>3.2893910759999999E-2</v>
      </c>
      <c r="AA29" s="135">
        <v>7.5618185656000005E-3</v>
      </c>
      <c r="AB29" s="135">
        <v>7.4753977818599993E-2</v>
      </c>
      <c r="AC29" s="135">
        <v>1.3941999999999999E-4</v>
      </c>
      <c r="AD29" s="135">
        <v>2.9808500000000001E-5</v>
      </c>
      <c r="AE29" s="136"/>
      <c r="AF29" s="137">
        <v>50870.085560620399</v>
      </c>
      <c r="AG29" s="137" t="s">
        <v>394</v>
      </c>
      <c r="AH29" s="137">
        <v>342.26357456879998</v>
      </c>
      <c r="AI29" s="137">
        <v>2202.9550713927001</v>
      </c>
      <c r="AJ29" s="137" t="s">
        <v>394</v>
      </c>
      <c r="AK29" s="137" t="s">
        <v>392</v>
      </c>
      <c r="AL29" s="137" t="s">
        <v>49</v>
      </c>
    </row>
    <row r="30" spans="1:38" s="2" customFormat="1" ht="26.25" customHeight="1" thickBot="1" x14ac:dyDescent="0.25">
      <c r="A30" s="62" t="s">
        <v>78</v>
      </c>
      <c r="B30" s="62" t="s">
        <v>85</v>
      </c>
      <c r="C30" s="63" t="s">
        <v>86</v>
      </c>
      <c r="D30" s="64"/>
      <c r="E30" s="135">
        <v>0.23707649546696521</v>
      </c>
      <c r="F30" s="135">
        <v>2.5369725700575461</v>
      </c>
      <c r="G30" s="135">
        <v>1.3034647389743989E-4</v>
      </c>
      <c r="H30" s="135">
        <v>1.69964728804433E-3</v>
      </c>
      <c r="I30" s="135">
        <v>4.1791099143107767E-2</v>
      </c>
      <c r="J30" s="135">
        <v>4.1791099143107767E-2</v>
      </c>
      <c r="K30" s="135">
        <v>4.1791099143107767E-2</v>
      </c>
      <c r="L30" s="135">
        <v>6.7412960148311094E-3</v>
      </c>
      <c r="M30" s="135">
        <v>7.052201252987004</v>
      </c>
      <c r="N30" s="135">
        <v>6.8281462022799284E-5</v>
      </c>
      <c r="O30" s="135">
        <v>2.8078484648104457E-3</v>
      </c>
      <c r="P30" s="135">
        <v>2.6035800273174102E-4</v>
      </c>
      <c r="Q30" s="135">
        <v>8.977862163163486E-6</v>
      </c>
      <c r="R30" s="135">
        <v>1.1985853940661536E-2</v>
      </c>
      <c r="S30" s="135">
        <v>0.47817185823520303</v>
      </c>
      <c r="T30" s="135">
        <v>1.966343952948256E-2</v>
      </c>
      <c r="U30" s="135">
        <v>2.7955595910237421E-3</v>
      </c>
      <c r="V30" s="135">
        <v>0.27761011377663775</v>
      </c>
      <c r="W30" s="135">
        <v>1.4931900000000001E-2</v>
      </c>
      <c r="X30" s="135">
        <v>2.0298984519999999E-4</v>
      </c>
      <c r="Y30" s="135">
        <v>2.5848194699999998E-4</v>
      </c>
      <c r="Z30" s="135">
        <v>1.5695673919999999E-4</v>
      </c>
      <c r="AA30" s="135">
        <v>2.8681350679999999E-4</v>
      </c>
      <c r="AB30" s="135">
        <v>9.0524203819999992E-4</v>
      </c>
      <c r="AC30" s="135">
        <v>1.4932E-5</v>
      </c>
      <c r="AD30" s="135">
        <v>5.2186000000000003E-6</v>
      </c>
      <c r="AE30" s="136"/>
      <c r="AF30" s="137">
        <v>1377.7347350601001</v>
      </c>
      <c r="AG30" s="137" t="s">
        <v>394</v>
      </c>
      <c r="AH30" s="137" t="s">
        <v>396</v>
      </c>
      <c r="AI30" s="137">
        <v>50.795307746699997</v>
      </c>
      <c r="AJ30" s="137" t="s">
        <v>394</v>
      </c>
      <c r="AK30" s="137" t="s">
        <v>392</v>
      </c>
      <c r="AL30" s="137" t="s">
        <v>49</v>
      </c>
    </row>
    <row r="31" spans="1:38" s="2" customFormat="1" ht="26.25" customHeight="1" thickBot="1" x14ac:dyDescent="0.25">
      <c r="A31" s="62" t="s">
        <v>78</v>
      </c>
      <c r="B31" s="62" t="s">
        <v>87</v>
      </c>
      <c r="C31" s="63" t="s">
        <v>88</v>
      </c>
      <c r="D31" s="64"/>
      <c r="E31" s="135" t="s">
        <v>392</v>
      </c>
      <c r="F31" s="135">
        <v>4.3333432795482052</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201.06903484207973</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0.62719441319569647</v>
      </c>
      <c r="J32" s="135">
        <v>1.1584044345185123</v>
      </c>
      <c r="K32" s="135">
        <v>1.5376464529837832</v>
      </c>
      <c r="L32" s="135">
        <v>6.5248120203195786E-2</v>
      </c>
      <c r="M32" s="135" t="s">
        <v>392</v>
      </c>
      <c r="N32" s="135">
        <v>1.5373494719851459</v>
      </c>
      <c r="O32" s="135">
        <v>7.2316077749488474E-3</v>
      </c>
      <c r="P32" s="135" t="s">
        <v>396</v>
      </c>
      <c r="Q32" s="135">
        <v>1.7800156843453388E-2</v>
      </c>
      <c r="R32" s="135">
        <v>0.56848054410272342</v>
      </c>
      <c r="S32" s="135">
        <v>12.437261796785407</v>
      </c>
      <c r="T32" s="135">
        <v>9.0657926919705478E-2</v>
      </c>
      <c r="U32" s="135">
        <v>1.2543888263913939E-2</v>
      </c>
      <c r="V32" s="135">
        <v>4.963154916787083</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53805.813406039699</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0.30382199538371196</v>
      </c>
      <c r="J33" s="135">
        <v>0.56263332478465256</v>
      </c>
      <c r="K33" s="135">
        <v>1.1252666495693051</v>
      </c>
      <c r="L33" s="135">
        <v>1.1927826485434629E-2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53805.813406039699</v>
      </c>
      <c r="AL33" s="137" t="s">
        <v>384</v>
      </c>
    </row>
    <row r="34" spans="1:38" s="2" customFormat="1" ht="26.25" customHeight="1" thickBot="1" x14ac:dyDescent="0.25">
      <c r="A34" s="62" t="s">
        <v>70</v>
      </c>
      <c r="B34" s="62" t="s">
        <v>93</v>
      </c>
      <c r="C34" s="63" t="s">
        <v>94</v>
      </c>
      <c r="D34" s="64"/>
      <c r="E34" s="135">
        <v>2.2010353991035063</v>
      </c>
      <c r="F34" s="135">
        <v>0.19912220674661935</v>
      </c>
      <c r="G34" s="135">
        <v>2.9233076299999996E-3</v>
      </c>
      <c r="H34" s="135">
        <v>4.2000000000000002E-4</v>
      </c>
      <c r="I34" s="135">
        <v>4.7981088114826223E-2</v>
      </c>
      <c r="J34" s="135">
        <v>5.2188876993826218E-2</v>
      </c>
      <c r="K34" s="135">
        <v>7.5370931662469914E-2</v>
      </c>
      <c r="L34" s="135">
        <v>3.1132935877509049E-2</v>
      </c>
      <c r="M34" s="135">
        <v>0.60063893571203875</v>
      </c>
      <c r="N34" s="135">
        <v>1.1596775400000001E-4</v>
      </c>
      <c r="O34" s="135">
        <v>4.2155777580000001E-4</v>
      </c>
      <c r="P34" s="135">
        <v>6.8369048999999993E-6</v>
      </c>
      <c r="Q34" s="135">
        <v>3.4617239999999996E-6</v>
      </c>
      <c r="R34" s="135">
        <v>2.1116833184999999E-3</v>
      </c>
      <c r="S34" s="135">
        <v>7.1415145042500003E-2</v>
      </c>
      <c r="T34" s="135">
        <v>2.9512506030000005E-3</v>
      </c>
      <c r="U34" s="135">
        <v>4.2155777580000001E-4</v>
      </c>
      <c r="V34" s="135">
        <v>4.2173086200000001E-2</v>
      </c>
      <c r="W34" s="135">
        <v>1.7568249299999998E-4</v>
      </c>
      <c r="X34" s="135">
        <v>1.2993771105E-3</v>
      </c>
      <c r="Y34" s="135">
        <v>2.1509738858999997E-3</v>
      </c>
      <c r="Z34" s="135">
        <v>2.0510714699999996E-5</v>
      </c>
      <c r="AA34" s="135">
        <v>1.6010473499999999E-5</v>
      </c>
      <c r="AB34" s="135">
        <v>3.4868721845999996E-3</v>
      </c>
      <c r="AC34" s="135">
        <v>5.3656721999999997E-7</v>
      </c>
      <c r="AD34" s="135">
        <v>1.4712326999999999E-4</v>
      </c>
      <c r="AE34" s="136"/>
      <c r="AF34" s="137">
        <v>1793.4</v>
      </c>
      <c r="AG34" s="137">
        <v>0.86543099999999995</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0.39250000000000002</v>
      </c>
      <c r="F36" s="135">
        <v>1.4E-2</v>
      </c>
      <c r="G36" s="135">
        <v>1E-4</v>
      </c>
      <c r="H36" s="135" t="s">
        <v>396</v>
      </c>
      <c r="I36" s="135">
        <v>6.9999999999999993E-3</v>
      </c>
      <c r="J36" s="135">
        <v>7.4999999999999997E-3</v>
      </c>
      <c r="K36" s="135">
        <v>7.4999999999999997E-3</v>
      </c>
      <c r="L36" s="135">
        <v>2.1699999999999996E-3</v>
      </c>
      <c r="M36" s="135">
        <v>3.6999999999999998E-2</v>
      </c>
      <c r="N36" s="135">
        <v>6.4999999999999997E-4</v>
      </c>
      <c r="O36" s="135">
        <v>5.0000000000000002E-5</v>
      </c>
      <c r="P36" s="135">
        <v>1.4999999999999999E-4</v>
      </c>
      <c r="Q36" s="135">
        <v>2.0000000000000001E-4</v>
      </c>
      <c r="R36" s="135">
        <v>2.5000000000000001E-4</v>
      </c>
      <c r="S36" s="135">
        <v>1E-3</v>
      </c>
      <c r="T36" s="135">
        <v>5.0000000000000001E-3</v>
      </c>
      <c r="U36" s="135">
        <v>5.0000000000000002E-5</v>
      </c>
      <c r="V36" s="135">
        <v>6.0000000000000001E-3</v>
      </c>
      <c r="W36" s="135">
        <v>6.4999999999999997E-4</v>
      </c>
      <c r="X36" s="135">
        <v>1.0000000000000001E-5</v>
      </c>
      <c r="Y36" s="135">
        <v>5.0000000000000002E-5</v>
      </c>
      <c r="Z36" s="135">
        <v>5.0000000000000002E-5</v>
      </c>
      <c r="AA36" s="135">
        <v>5.0000000000000004E-6</v>
      </c>
      <c r="AB36" s="135">
        <v>1.15E-4</v>
      </c>
      <c r="AC36" s="135">
        <v>4.0000000000000002E-4</v>
      </c>
      <c r="AD36" s="135">
        <v>1.9000000000000001E-4</v>
      </c>
      <c r="AE36" s="136"/>
      <c r="AF36" s="137">
        <v>213.5</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0.17748900000000001</v>
      </c>
      <c r="F37" s="135">
        <v>5.5165499999999999E-2</v>
      </c>
      <c r="G37" s="135">
        <v>1.6069950000000002E-3</v>
      </c>
      <c r="H37" s="135" t="s">
        <v>396</v>
      </c>
      <c r="I37" s="135">
        <v>1.8708300000000002E-3</v>
      </c>
      <c r="J37" s="135">
        <v>1.8708300000000002E-3</v>
      </c>
      <c r="K37" s="135">
        <v>1.8708300000000002E-3</v>
      </c>
      <c r="L37" s="135">
        <v>7.4833200000000007E-5</v>
      </c>
      <c r="M37" s="135">
        <v>6.9556499999999993E-2</v>
      </c>
      <c r="N37" s="135">
        <v>2.6383499999999999E-5</v>
      </c>
      <c r="O37" s="135">
        <v>2.1586499999999997E-6</v>
      </c>
      <c r="P37" s="135">
        <v>1.2951900000000001E-3</v>
      </c>
      <c r="Q37" s="135">
        <v>2.3985000000000003E-4</v>
      </c>
      <c r="R37" s="135">
        <v>3.1180499999999997E-5</v>
      </c>
      <c r="S37" s="135">
        <v>6.2360999999999995E-6</v>
      </c>
      <c r="T37" s="135">
        <v>3.1180499999999997E-5</v>
      </c>
      <c r="U37" s="135">
        <v>1.3911300000000001E-4</v>
      </c>
      <c r="V37" s="135">
        <v>1.7509049999999999E-3</v>
      </c>
      <c r="W37" s="135">
        <v>1.2472200000000001E-3</v>
      </c>
      <c r="X37" s="135">
        <v>1.7269199999999998E-3</v>
      </c>
      <c r="Y37" s="135">
        <v>6.9556499999999999E-3</v>
      </c>
      <c r="Z37" s="135">
        <v>2.6383500000000002E-3</v>
      </c>
      <c r="AA37" s="135">
        <v>2.5903800000000002E-3</v>
      </c>
      <c r="AB37" s="135">
        <v>1.3911300000000001E-2</v>
      </c>
      <c r="AC37" s="135" t="s">
        <v>392</v>
      </c>
      <c r="AD37" s="135" t="s">
        <v>392</v>
      </c>
      <c r="AE37" s="136"/>
      <c r="AF37" s="137" t="s">
        <v>394</v>
      </c>
      <c r="AG37" s="137" t="s">
        <v>394</v>
      </c>
      <c r="AH37" s="137">
        <v>2398.5</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4.2537762764005373</v>
      </c>
      <c r="F39" s="135">
        <v>2.1059242694741864</v>
      </c>
      <c r="G39" s="135">
        <v>0.29628533910875565</v>
      </c>
      <c r="H39" s="135">
        <v>4.3874007999999999E-2</v>
      </c>
      <c r="I39" s="135">
        <v>0.21337225373085519</v>
      </c>
      <c r="J39" s="135">
        <v>0.22067918492899663</v>
      </c>
      <c r="K39" s="135">
        <v>0.26934350113887129</v>
      </c>
      <c r="L39" s="135">
        <v>6.2520002618579928E-2</v>
      </c>
      <c r="M39" s="135">
        <v>2.3076238461518859</v>
      </c>
      <c r="N39" s="135">
        <v>0.16017214416913983</v>
      </c>
      <c r="O39" s="135">
        <v>2.4339316087475079E-2</v>
      </c>
      <c r="P39" s="135">
        <v>1.3667957145452984E-2</v>
      </c>
      <c r="Q39" s="135">
        <v>7.3887447914529857E-3</v>
      </c>
      <c r="R39" s="135">
        <v>3.762906426352889E-2</v>
      </c>
      <c r="S39" s="135">
        <v>1.0984264052705778E-2</v>
      </c>
      <c r="T39" s="135">
        <v>0.12669798024352891</v>
      </c>
      <c r="U39" s="135">
        <v>3.7459892372827316E-3</v>
      </c>
      <c r="V39" s="135">
        <v>0.67257326895200675</v>
      </c>
      <c r="W39" s="135">
        <v>0.17340510340215554</v>
      </c>
      <c r="X39" s="135">
        <v>1.6427329549980059E-2</v>
      </c>
      <c r="Y39" s="135">
        <v>2.2763638781864139E-2</v>
      </c>
      <c r="Z39" s="135">
        <v>7.4471203469139826E-3</v>
      </c>
      <c r="AA39" s="135">
        <v>5.9396542449700919E-3</v>
      </c>
      <c r="AB39" s="135">
        <v>5.2577742923728271E-2</v>
      </c>
      <c r="AC39" s="135">
        <v>0.17885060983999998</v>
      </c>
      <c r="AD39" s="135">
        <v>1.0548702246E-2</v>
      </c>
      <c r="AE39" s="136"/>
      <c r="AF39" s="137">
        <v>1301.46</v>
      </c>
      <c r="AG39" s="137">
        <v>61.631999999999991</v>
      </c>
      <c r="AH39" s="137">
        <v>49715.515700323071</v>
      </c>
      <c r="AI39" s="137">
        <v>1978.1054942067774</v>
      </c>
      <c r="AJ39" s="137">
        <v>1240.2012336532071</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12.0693517441</v>
      </c>
      <c r="F41" s="135">
        <v>32.2425164303</v>
      </c>
      <c r="G41" s="135">
        <v>11.511174015940426</v>
      </c>
      <c r="H41" s="135">
        <v>4.6669720099000003</v>
      </c>
      <c r="I41" s="135">
        <v>39.773038732949992</v>
      </c>
      <c r="J41" s="135">
        <v>40.792066367750003</v>
      </c>
      <c r="K41" s="135">
        <v>42.893764677450001</v>
      </c>
      <c r="L41" s="135">
        <v>4.9048377921887996</v>
      </c>
      <c r="M41" s="135">
        <v>292.38942167114999</v>
      </c>
      <c r="N41" s="135">
        <v>2.8140684556800002</v>
      </c>
      <c r="O41" s="135">
        <v>0.89736049768000004</v>
      </c>
      <c r="P41" s="135">
        <v>8.4574218450000016E-2</v>
      </c>
      <c r="Q41" s="135">
        <v>5.0903678974999998E-2</v>
      </c>
      <c r="R41" s="135">
        <v>1.6421250426612</v>
      </c>
      <c r="S41" s="135">
        <v>0.56502235504111997</v>
      </c>
      <c r="T41" s="135">
        <v>0.2338704481312</v>
      </c>
      <c r="U41" s="135">
        <v>4.7278944320000002E-2</v>
      </c>
      <c r="V41" s="135">
        <v>36.375471755679996</v>
      </c>
      <c r="W41" s="135">
        <v>46.326178955000003</v>
      </c>
      <c r="X41" s="135">
        <v>9.2944258429872004</v>
      </c>
      <c r="Y41" s="135">
        <v>8.919649388480801</v>
      </c>
      <c r="Z41" s="135">
        <v>3.3884448034807995</v>
      </c>
      <c r="AA41" s="135">
        <v>5.1263782424807998</v>
      </c>
      <c r="AB41" s="135">
        <v>26.7288982774296</v>
      </c>
      <c r="AC41" s="135">
        <v>0.34355686846</v>
      </c>
      <c r="AD41" s="135">
        <v>1.0119823052800001</v>
      </c>
      <c r="AE41" s="136"/>
      <c r="AF41" s="137">
        <v>3137.52</v>
      </c>
      <c r="AG41" s="137">
        <v>5930.4330000000009</v>
      </c>
      <c r="AH41" s="137">
        <v>126869.6</v>
      </c>
      <c r="AI41" s="137">
        <v>67976</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0.6202387607093075</v>
      </c>
      <c r="F43" s="135">
        <v>0.36412295766474584</v>
      </c>
      <c r="G43" s="135">
        <v>4.5539871443784512E-2</v>
      </c>
      <c r="H43" s="135">
        <v>2.5152816030310499E-2</v>
      </c>
      <c r="I43" s="135">
        <v>0.11869358396655059</v>
      </c>
      <c r="J43" s="135">
        <v>0.12139658648252169</v>
      </c>
      <c r="K43" s="135">
        <v>0.12624248235312099</v>
      </c>
      <c r="L43" s="135">
        <v>3.2604964843092381E-2</v>
      </c>
      <c r="M43" s="135">
        <v>0.61212464772848585</v>
      </c>
      <c r="N43" s="135">
        <v>2.1569788576555046E-2</v>
      </c>
      <c r="O43" s="135">
        <v>8.8935637061354801E-3</v>
      </c>
      <c r="P43" s="135">
        <v>1.173189613420263E-3</v>
      </c>
      <c r="Q43" s="135">
        <v>9.4656795311715762E-4</v>
      </c>
      <c r="R43" s="135">
        <v>1.7729645618802328E-2</v>
      </c>
      <c r="S43" s="135">
        <v>4.8659392978803217E-3</v>
      </c>
      <c r="T43" s="135">
        <v>2.458449050700439E-2</v>
      </c>
      <c r="U43" s="135">
        <v>7.7259392871646595E-4</v>
      </c>
      <c r="V43" s="135">
        <v>0.35879419675194268</v>
      </c>
      <c r="W43" s="135">
        <v>7.5127132053320125E-2</v>
      </c>
      <c r="X43" s="135">
        <v>7.3704297494455668E-3</v>
      </c>
      <c r="Y43" s="135">
        <v>1.1633432618982045E-2</v>
      </c>
      <c r="Z43" s="135">
        <v>3.7021942465666983E-3</v>
      </c>
      <c r="AA43" s="135">
        <v>2.9573985189409032E-3</v>
      </c>
      <c r="AB43" s="135">
        <v>2.5663455133935212E-2</v>
      </c>
      <c r="AC43" s="135">
        <v>3.4471934932852029E-3</v>
      </c>
      <c r="AD43" s="135">
        <v>2.1598622443194226E-3</v>
      </c>
      <c r="AE43" s="136"/>
      <c r="AF43" s="137">
        <v>1067.3399999999997</v>
      </c>
      <c r="AG43" s="137">
        <v>12.465</v>
      </c>
      <c r="AH43" s="137">
        <v>5129.1000000000004</v>
      </c>
      <c r="AI43" s="137">
        <v>1338.2142763802422</v>
      </c>
      <c r="AJ43" s="137" t="s">
        <v>394</v>
      </c>
      <c r="AK43" s="137" t="s">
        <v>392</v>
      </c>
      <c r="AL43" s="137" t="s">
        <v>49</v>
      </c>
    </row>
    <row r="44" spans="1:38" s="2" customFormat="1" ht="26.25" customHeight="1" thickBot="1" x14ac:dyDescent="0.25">
      <c r="A44" s="62" t="s">
        <v>70</v>
      </c>
      <c r="B44" s="62" t="s">
        <v>111</v>
      </c>
      <c r="C44" s="63" t="s">
        <v>112</v>
      </c>
      <c r="D44" s="64"/>
      <c r="E44" s="135">
        <v>6.7816685932524505</v>
      </c>
      <c r="F44" s="135">
        <v>0.59182045156742258</v>
      </c>
      <c r="G44" s="135">
        <v>6.5200000000000006E-3</v>
      </c>
      <c r="H44" s="135">
        <v>2.5960600000000007E-3</v>
      </c>
      <c r="I44" s="135">
        <v>0.27555334257128655</v>
      </c>
      <c r="J44" s="135">
        <v>0.27555334257128655</v>
      </c>
      <c r="K44" s="135">
        <v>0.27555334257128655</v>
      </c>
      <c r="L44" s="135">
        <v>0.17437719849405656</v>
      </c>
      <c r="M44" s="135">
        <v>2.5899737711834492</v>
      </c>
      <c r="N44" s="135">
        <v>0.11214399999999999</v>
      </c>
      <c r="O44" s="135">
        <v>3.2599999999999999E-3</v>
      </c>
      <c r="P44" s="135">
        <v>1.4017999999999999E-3</v>
      </c>
      <c r="Q44" s="135">
        <v>7.0089999999999996E-3</v>
      </c>
      <c r="R44" s="135">
        <v>1.6299999999999999E-2</v>
      </c>
      <c r="S44" s="135">
        <v>0.55420000000000003</v>
      </c>
      <c r="T44" s="135">
        <v>2.282E-2</v>
      </c>
      <c r="U44" s="135">
        <v>3.2599999999999999E-3</v>
      </c>
      <c r="V44" s="135">
        <v>0.32600000000000001</v>
      </c>
      <c r="W44" s="135" t="s">
        <v>392</v>
      </c>
      <c r="X44" s="135">
        <v>9.7800000000000005E-3</v>
      </c>
      <c r="Y44" s="135">
        <v>1.6299999999999999E-2</v>
      </c>
      <c r="Z44" s="135" t="s">
        <v>392</v>
      </c>
      <c r="AA44" s="135" t="s">
        <v>392</v>
      </c>
      <c r="AB44" s="135">
        <v>2.6079999999999999E-2</v>
      </c>
      <c r="AC44" s="135" t="s">
        <v>392</v>
      </c>
      <c r="AD44" s="135" t="s">
        <v>392</v>
      </c>
      <c r="AE44" s="136"/>
      <c r="AF44" s="137">
        <v>13920.2</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v>0.157</v>
      </c>
      <c r="F45" s="135">
        <v>5.5999999999999999E-3</v>
      </c>
      <c r="G45" s="135">
        <v>4.0000000000000003E-5</v>
      </c>
      <c r="H45" s="135" t="s">
        <v>396</v>
      </c>
      <c r="I45" s="135">
        <v>2.8E-3</v>
      </c>
      <c r="J45" s="135">
        <v>3.0000000000000001E-3</v>
      </c>
      <c r="K45" s="135">
        <v>3.0000000000000001E-3</v>
      </c>
      <c r="L45" s="135">
        <v>8.6799999999999996E-4</v>
      </c>
      <c r="M45" s="135">
        <v>1.4800000000000001E-2</v>
      </c>
      <c r="N45" s="135">
        <v>2.6000000000000003E-4</v>
      </c>
      <c r="O45" s="135">
        <v>2.0000000000000002E-5</v>
      </c>
      <c r="P45" s="135">
        <v>5.9999999999999995E-5</v>
      </c>
      <c r="Q45" s="135">
        <v>8.0000000000000007E-5</v>
      </c>
      <c r="R45" s="135">
        <v>1E-4</v>
      </c>
      <c r="S45" s="135">
        <v>4.0000000000000002E-4</v>
      </c>
      <c r="T45" s="135">
        <v>2E-3</v>
      </c>
      <c r="U45" s="135">
        <v>2.0000000000000002E-5</v>
      </c>
      <c r="V45" s="135">
        <v>2.3999999999999998E-3</v>
      </c>
      <c r="W45" s="135">
        <v>2.6000000000000003E-4</v>
      </c>
      <c r="X45" s="135">
        <v>3.9999999999999998E-6</v>
      </c>
      <c r="Y45" s="135">
        <v>2.0000000000000002E-5</v>
      </c>
      <c r="Z45" s="135" t="s">
        <v>392</v>
      </c>
      <c r="AA45" s="135" t="s">
        <v>392</v>
      </c>
      <c r="AB45" s="135">
        <v>2.4000000000000001E-5</v>
      </c>
      <c r="AC45" s="135" t="s">
        <v>392</v>
      </c>
      <c r="AD45" s="135" t="s">
        <v>392</v>
      </c>
      <c r="AE45" s="136"/>
      <c r="AF45" s="137">
        <v>85.4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v>5.1948000000000001E-2</v>
      </c>
      <c r="F46" s="135">
        <v>1.6146000000000001E-2</v>
      </c>
      <c r="G46" s="135">
        <v>4.7034000000000003E-4</v>
      </c>
      <c r="H46" s="135" t="s">
        <v>394</v>
      </c>
      <c r="I46" s="135">
        <v>5.475600000000001E-4</v>
      </c>
      <c r="J46" s="135">
        <v>5.475600000000001E-4</v>
      </c>
      <c r="K46" s="135">
        <v>5.475600000000001E-4</v>
      </c>
      <c r="L46" s="135">
        <v>1.3689000000000006E-5</v>
      </c>
      <c r="M46" s="135">
        <v>2.0358000000000001E-2</v>
      </c>
      <c r="N46" s="135">
        <v>7.7219999999999999E-6</v>
      </c>
      <c r="O46" s="135">
        <v>6.3180000000000003E-7</v>
      </c>
      <c r="P46" s="135">
        <v>7.0199999999999999E-5</v>
      </c>
      <c r="Q46" s="135">
        <v>7.0199999999999999E-5</v>
      </c>
      <c r="R46" s="135">
        <v>9.1259999999999987E-6</v>
      </c>
      <c r="S46" s="135">
        <v>1.8251999999999999E-6</v>
      </c>
      <c r="T46" s="135">
        <v>9.1259999999999987E-6</v>
      </c>
      <c r="U46" s="135">
        <v>4.0716000000000001E-5</v>
      </c>
      <c r="V46" s="135">
        <v>5.1246000000000006E-4</v>
      </c>
      <c r="W46" s="135">
        <v>3.6504000000000002E-4</v>
      </c>
      <c r="X46" s="135">
        <v>5.0544E-7</v>
      </c>
      <c r="Y46" s="135">
        <v>2.0358000000000001E-6</v>
      </c>
      <c r="Z46" s="135">
        <v>7.7219999999999999E-7</v>
      </c>
      <c r="AA46" s="135">
        <v>7.5816000000000006E-7</v>
      </c>
      <c r="AB46" s="135">
        <v>4.0716000000000001E-6</v>
      </c>
      <c r="AC46" s="135" t="s">
        <v>392</v>
      </c>
      <c r="AD46" s="135" t="s">
        <v>392</v>
      </c>
      <c r="AE46" s="136"/>
      <c r="AF46" s="137" t="s">
        <v>393</v>
      </c>
      <c r="AG46" s="137" t="s">
        <v>393</v>
      </c>
      <c r="AH46" s="137">
        <v>702</v>
      </c>
      <c r="AI46" s="137" t="s">
        <v>394</v>
      </c>
      <c r="AJ46" s="137" t="s">
        <v>394</v>
      </c>
      <c r="AK46" s="137" t="s">
        <v>392</v>
      </c>
      <c r="AL46" s="137" t="s">
        <v>49</v>
      </c>
    </row>
    <row r="47" spans="1:38" s="2" customFormat="1" ht="26.25" customHeight="1" thickBot="1" x14ac:dyDescent="0.25">
      <c r="A47" s="62" t="s">
        <v>70</v>
      </c>
      <c r="B47" s="62" t="s">
        <v>117</v>
      </c>
      <c r="C47" s="63" t="s">
        <v>118</v>
      </c>
      <c r="D47" s="64"/>
      <c r="E47" s="135">
        <v>8.72E-2</v>
      </c>
      <c r="F47" s="135">
        <v>9.5999999999999992E-3</v>
      </c>
      <c r="G47" s="135">
        <v>7.1999999999999998E-3</v>
      </c>
      <c r="H47" s="135" t="s">
        <v>396</v>
      </c>
      <c r="I47" s="135">
        <v>1.6000000000000001E-3</v>
      </c>
      <c r="J47" s="135">
        <v>1.6000000000000001E-3</v>
      </c>
      <c r="K47" s="135">
        <v>1.6000000000000001E-3</v>
      </c>
      <c r="L47" s="135">
        <v>8.9600000000000009E-4</v>
      </c>
      <c r="M47" s="135">
        <v>0.08</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346.56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7.2218065789473695E-4</v>
      </c>
      <c r="G48" s="135" t="s">
        <v>392</v>
      </c>
      <c r="H48" s="135" t="s">
        <v>392</v>
      </c>
      <c r="I48" s="135">
        <v>3.9870650000000001E-2</v>
      </c>
      <c r="J48" s="135">
        <v>0.33491346</v>
      </c>
      <c r="K48" s="135">
        <v>0.70969756999999989</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7.9741299999999997</v>
      </c>
      <c r="AL48" s="137" t="s">
        <v>397</v>
      </c>
    </row>
    <row r="49" spans="1:38" s="2" customFormat="1" ht="26.25" customHeight="1" thickBot="1" x14ac:dyDescent="0.25">
      <c r="A49" s="62" t="s">
        <v>119</v>
      </c>
      <c r="B49" s="62" t="s">
        <v>122</v>
      </c>
      <c r="C49" s="63" t="s">
        <v>123</v>
      </c>
      <c r="D49" s="64"/>
      <c r="E49" s="135">
        <v>8.5950000000000002E-4</v>
      </c>
      <c r="F49" s="135">
        <v>7.3535000000000007E-3</v>
      </c>
      <c r="G49" s="135">
        <v>7.6400000000000003E-4</v>
      </c>
      <c r="H49" s="135">
        <v>3.5335000000000002E-3</v>
      </c>
      <c r="I49" s="135">
        <v>5.8254999999999994E-2</v>
      </c>
      <c r="J49" s="135">
        <v>0.13942999999999997</v>
      </c>
      <c r="K49" s="135">
        <v>0.33138499999999999</v>
      </c>
      <c r="L49" s="135">
        <v>2.8544949999999999E-2</v>
      </c>
      <c r="M49" s="135">
        <v>0.43930000000000002</v>
      </c>
      <c r="N49" s="135">
        <v>0.3629</v>
      </c>
      <c r="O49" s="135">
        <v>6.685E-3</v>
      </c>
      <c r="P49" s="135">
        <v>1.146E-2</v>
      </c>
      <c r="Q49" s="135">
        <v>1.2414999999999999E-2</v>
      </c>
      <c r="R49" s="135">
        <v>0.16235000000000002</v>
      </c>
      <c r="S49" s="135">
        <v>4.5839999999999999E-2</v>
      </c>
      <c r="T49" s="135">
        <v>0.11459999999999999</v>
      </c>
      <c r="U49" s="135">
        <v>1.5279999999999998E-2</v>
      </c>
      <c r="V49" s="135">
        <v>0.21010000000000001</v>
      </c>
      <c r="W49" s="135">
        <v>2.8650000000000002</v>
      </c>
      <c r="X49" s="135">
        <v>0.15280000000000002</v>
      </c>
      <c r="Y49" s="135">
        <v>0.191</v>
      </c>
      <c r="Z49" s="135">
        <v>9.5500000000000002E-2</v>
      </c>
      <c r="AA49" s="135">
        <v>6.6850000000000007E-2</v>
      </c>
      <c r="AB49" s="135">
        <v>0.50614999999999999</v>
      </c>
      <c r="AC49" s="135" t="s">
        <v>392</v>
      </c>
      <c r="AD49" s="135" t="s">
        <v>392</v>
      </c>
      <c r="AE49" s="136"/>
      <c r="AF49" s="137" t="s">
        <v>392</v>
      </c>
      <c r="AG49" s="137" t="s">
        <v>392</v>
      </c>
      <c r="AH49" s="137" t="s">
        <v>392</v>
      </c>
      <c r="AI49" s="137" t="s">
        <v>392</v>
      </c>
      <c r="AJ49" s="137" t="s">
        <v>392</v>
      </c>
      <c r="AK49" s="137">
        <v>0.95499999999999996</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7.1400000000000005E-2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0.71399999999999997</v>
      </c>
      <c r="AL51" s="137" t="s">
        <v>399</v>
      </c>
    </row>
    <row r="52" spans="1:38" s="2" customFormat="1" ht="26.25" customHeight="1" thickBot="1" x14ac:dyDescent="0.25">
      <c r="A52" s="62" t="s">
        <v>119</v>
      </c>
      <c r="B52" s="66" t="s">
        <v>128</v>
      </c>
      <c r="C52" s="68" t="s">
        <v>363</v>
      </c>
      <c r="D52" s="65"/>
      <c r="E52" s="135">
        <v>0.11670962105184</v>
      </c>
      <c r="F52" s="135">
        <v>0.162408</v>
      </c>
      <c r="G52" s="135">
        <v>0.36865888808160002</v>
      </c>
      <c r="H52" s="135">
        <v>7.1774999999999999E-3</v>
      </c>
      <c r="I52" s="135">
        <v>3.9974222224999998E-3</v>
      </c>
      <c r="J52" s="135">
        <v>9.2033674425000007E-3</v>
      </c>
      <c r="K52" s="135">
        <v>1.4874129199999999E-2</v>
      </c>
      <c r="L52" s="135" t="s">
        <v>392</v>
      </c>
      <c r="M52" s="135">
        <v>7.8214099602503986E-2</v>
      </c>
      <c r="N52" s="135">
        <v>3.3277500000000002E-2</v>
      </c>
      <c r="O52" s="135">
        <v>3.3277500000000002E-2</v>
      </c>
      <c r="P52" s="135">
        <v>3.3277500000000002E-2</v>
      </c>
      <c r="Q52" s="135">
        <v>3.3277500000000002E-2</v>
      </c>
      <c r="R52" s="135">
        <v>3.3277500000000002E-2</v>
      </c>
      <c r="S52" s="135">
        <v>3.3277500000000002E-2</v>
      </c>
      <c r="T52" s="135">
        <v>3.3277500000000002E-2</v>
      </c>
      <c r="U52" s="135">
        <v>3.3277500000000002E-2</v>
      </c>
      <c r="V52" s="135">
        <v>3.3277500000000002E-2</v>
      </c>
      <c r="W52" s="135">
        <v>3.7192500000000003E-2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6.5250000000000004</v>
      </c>
      <c r="AL52" s="137" t="s">
        <v>400</v>
      </c>
    </row>
    <row r="53" spans="1:38" s="2" customFormat="1" ht="26.25" customHeight="1" thickBot="1" x14ac:dyDescent="0.25">
      <c r="A53" s="62" t="s">
        <v>119</v>
      </c>
      <c r="B53" s="66" t="s">
        <v>129</v>
      </c>
      <c r="C53" s="68" t="s">
        <v>130</v>
      </c>
      <c r="D53" s="65"/>
      <c r="E53" s="135" t="s">
        <v>392</v>
      </c>
      <c r="F53" s="135">
        <v>0.54947506849315064</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1.3440000000000001</v>
      </c>
      <c r="AL53" s="137" t="s">
        <v>401</v>
      </c>
    </row>
    <row r="54" spans="1:38" s="2" customFormat="1" ht="37.5" customHeight="1" thickBot="1" x14ac:dyDescent="0.25">
      <c r="A54" s="62" t="s">
        <v>119</v>
      </c>
      <c r="B54" s="66" t="s">
        <v>131</v>
      </c>
      <c r="C54" s="68" t="s">
        <v>132</v>
      </c>
      <c r="D54" s="65"/>
      <c r="E54" s="135" t="s">
        <v>392</v>
      </c>
      <c r="F54" s="135">
        <v>0.18210000000000001</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1821</v>
      </c>
      <c r="AL54" s="137" t="s">
        <v>402</v>
      </c>
    </row>
    <row r="55" spans="1:38" s="2" customFormat="1" ht="26.25" customHeight="1" thickBot="1" x14ac:dyDescent="0.25">
      <c r="A55" s="62" t="s">
        <v>119</v>
      </c>
      <c r="B55" s="66" t="s">
        <v>133</v>
      </c>
      <c r="C55" s="68" t="s">
        <v>134</v>
      </c>
      <c r="D55" s="65"/>
      <c r="E55" s="135">
        <v>1.3958759877999998E-2</v>
      </c>
      <c r="F55" s="135">
        <v>1.8592329839999998E-2</v>
      </c>
      <c r="G55" s="135">
        <v>0.57750000000000001</v>
      </c>
      <c r="H55" s="135" t="s">
        <v>392</v>
      </c>
      <c r="I55" s="135">
        <v>5.5292155973500007E-3</v>
      </c>
      <c r="J55" s="135">
        <v>5.5292155973500007E-3</v>
      </c>
      <c r="K55" s="135">
        <v>5.5292155973500007E-3</v>
      </c>
      <c r="L55" s="135">
        <v>1.327011743364E-3</v>
      </c>
      <c r="M55" s="135">
        <v>6.3426185235000002E-2</v>
      </c>
      <c r="N55" s="135">
        <v>1.0394709440150002E-2</v>
      </c>
      <c r="O55" s="135">
        <v>4.0752130416850003E-2</v>
      </c>
      <c r="P55" s="135">
        <v>9.5222079047800005E-3</v>
      </c>
      <c r="Q55" s="135">
        <v>7.7183959124800007E-3</v>
      </c>
      <c r="R55" s="135">
        <v>5.1524061243500008E-3</v>
      </c>
      <c r="S55" s="135">
        <v>4.45112547335E-3</v>
      </c>
      <c r="T55" s="135">
        <v>7.8656020542549998E-2</v>
      </c>
      <c r="U55" s="135">
        <v>1.4546393234000001E-3</v>
      </c>
      <c r="V55" s="135">
        <v>1.0442841874550002</v>
      </c>
      <c r="W55" s="135" t="s">
        <v>392</v>
      </c>
      <c r="X55" s="135">
        <v>2.5617692205E-7</v>
      </c>
      <c r="Y55" s="135">
        <v>4.3588312109999992E-7</v>
      </c>
      <c r="Z55" s="135">
        <v>2.4088277745E-7</v>
      </c>
      <c r="AA55" s="135">
        <v>2.4088277745E-7</v>
      </c>
      <c r="AB55" s="135">
        <v>1.1738255980499999E-6</v>
      </c>
      <c r="AC55" s="135" t="s">
        <v>392</v>
      </c>
      <c r="AD55" s="135" t="s">
        <v>392</v>
      </c>
      <c r="AE55" s="136"/>
      <c r="AF55" s="137" t="s">
        <v>392</v>
      </c>
      <c r="AG55" s="137" t="s">
        <v>392</v>
      </c>
      <c r="AH55" s="137" t="s">
        <v>392</v>
      </c>
      <c r="AI55" s="137" t="s">
        <v>392</v>
      </c>
      <c r="AJ55" s="137" t="s">
        <v>392</v>
      </c>
      <c r="AK55" s="137">
        <v>0.82068965517241388</v>
      </c>
      <c r="AL55" s="137" t="s">
        <v>403</v>
      </c>
    </row>
    <row r="56" spans="1:38" s="2" customFormat="1" ht="26.25" customHeight="1" thickBot="1" x14ac:dyDescent="0.25">
      <c r="A56" s="66" t="s">
        <v>119</v>
      </c>
      <c r="B56" s="66" t="s">
        <v>135</v>
      </c>
      <c r="C56" s="68" t="s">
        <v>372</v>
      </c>
      <c r="D56" s="65"/>
      <c r="E56" s="135" t="s">
        <v>395</v>
      </c>
      <c r="F56" s="135" t="s">
        <v>392</v>
      </c>
      <c r="G56" s="135" t="s">
        <v>394</v>
      </c>
      <c r="H56" s="135">
        <v>2.0999999999999999E-3</v>
      </c>
      <c r="I56" s="135" t="s">
        <v>392</v>
      </c>
      <c r="J56" s="135" t="s">
        <v>392</v>
      </c>
      <c r="K56" s="135" t="s">
        <v>392</v>
      </c>
      <c r="L56" s="135" t="s">
        <v>392</v>
      </c>
      <c r="M56" s="135" t="s">
        <v>394</v>
      </c>
      <c r="N56" s="135" t="s">
        <v>392</v>
      </c>
      <c r="O56" s="135" t="s">
        <v>392</v>
      </c>
      <c r="P56" s="135">
        <v>4.4000000000000002E-4</v>
      </c>
      <c r="Q56" s="135">
        <v>2.5000000000000001E-5</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v>3.6</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2.3794999158674997E-2</v>
      </c>
      <c r="J57" s="135">
        <v>4.2830998485614995E-2</v>
      </c>
      <c r="K57" s="135">
        <v>4.7589998317349995E-2</v>
      </c>
      <c r="L57" s="135">
        <v>7.1384997476024996E-4</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t="s">
        <v>405</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1.6195965124687498E-3</v>
      </c>
      <c r="J58" s="135">
        <v>1.2850448578634051E-2</v>
      </c>
      <c r="K58" s="135">
        <v>2.1594620166249995E-2</v>
      </c>
      <c r="L58" s="135">
        <v>7.4501439573562487E-6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230.13351428571431</v>
      </c>
      <c r="AL58" s="137" t="s">
        <v>407</v>
      </c>
    </row>
    <row r="59" spans="1:38" s="2" customFormat="1" ht="26.25" customHeight="1" thickBot="1" x14ac:dyDescent="0.25">
      <c r="A59" s="62" t="s">
        <v>53</v>
      </c>
      <c r="B59" s="70" t="s">
        <v>141</v>
      </c>
      <c r="C59" s="63" t="s">
        <v>373</v>
      </c>
      <c r="D59" s="64"/>
      <c r="E59" s="135" t="s">
        <v>393</v>
      </c>
      <c r="F59" s="135">
        <v>1.2387619099119999E-2</v>
      </c>
      <c r="G59" s="135" t="s">
        <v>393</v>
      </c>
      <c r="H59" s="135">
        <v>6.5916602041299996E-2</v>
      </c>
      <c r="I59" s="135">
        <v>9.6351342527476833E-2</v>
      </c>
      <c r="J59" s="135">
        <v>0.10900015070722363</v>
      </c>
      <c r="K59" s="135">
        <v>0.12166931032247479</v>
      </c>
      <c r="L59" s="135">
        <v>5.4609767442140224E-4</v>
      </c>
      <c r="M59" s="135" t="s">
        <v>393</v>
      </c>
      <c r="N59" s="135">
        <v>0.84569290211454051</v>
      </c>
      <c r="O59" s="135">
        <v>6.0877246258170752E-2</v>
      </c>
      <c r="P59" s="135">
        <v>1.394849027496248E-3</v>
      </c>
      <c r="Q59" s="135">
        <v>0.10123670760809569</v>
      </c>
      <c r="R59" s="135">
        <v>0.116310382241379</v>
      </c>
      <c r="S59" s="135">
        <v>3.2546477308245786E-3</v>
      </c>
      <c r="T59" s="135">
        <v>0.30106363835772043</v>
      </c>
      <c r="U59" s="135">
        <v>0.40157017066566608</v>
      </c>
      <c r="V59" s="135">
        <v>0.17209988325787054</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571.1929558320827</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0.1974583</v>
      </c>
      <c r="J60" s="135">
        <v>1.974583</v>
      </c>
      <c r="K60" s="135">
        <v>4.0281493199999998</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39.491660000000003</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0.61013452870345242</v>
      </c>
      <c r="J61" s="135">
        <v>6.1013452870345235</v>
      </c>
      <c r="K61" s="135">
        <v>20.349897525103454</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10.745682075</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0.42443608021200002</v>
      </c>
      <c r="F64" s="135">
        <v>4.6798736399999999E-2</v>
      </c>
      <c r="G64" s="135">
        <v>4.0207064704912542E-3</v>
      </c>
      <c r="H64" s="135">
        <v>3.0172000000000003E-3</v>
      </c>
      <c r="I64" s="135" t="s">
        <v>393</v>
      </c>
      <c r="J64" s="135" t="s">
        <v>393</v>
      </c>
      <c r="K64" s="135" t="s">
        <v>393</v>
      </c>
      <c r="L64" s="135" t="s">
        <v>392</v>
      </c>
      <c r="M64" s="135">
        <v>0.26855216969838996</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t="s">
        <v>405</v>
      </c>
      <c r="AL64" s="137" t="s">
        <v>412</v>
      </c>
    </row>
    <row r="65" spans="1:38" s="2" customFormat="1" ht="26.25" customHeight="1" thickBot="1" x14ac:dyDescent="0.25">
      <c r="A65" s="62" t="s">
        <v>53</v>
      </c>
      <c r="B65" s="66" t="s">
        <v>152</v>
      </c>
      <c r="C65" s="63" t="s">
        <v>153</v>
      </c>
      <c r="D65" s="64"/>
      <c r="E65" s="135">
        <v>2.4772041216127996E-2</v>
      </c>
      <c r="F65" s="135" t="s">
        <v>392</v>
      </c>
      <c r="G65" s="135" t="s">
        <v>392</v>
      </c>
      <c r="H65" s="135">
        <v>1.547924750092E-3</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t="s">
        <v>405</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0.79323578360706004</v>
      </c>
      <c r="F70" s="135">
        <v>4.2526003360360809</v>
      </c>
      <c r="G70" s="135">
        <v>0.706505285762834</v>
      </c>
      <c r="H70" s="135">
        <v>0.36589227173922007</v>
      </c>
      <c r="I70" s="135">
        <v>0.13204184357330501</v>
      </c>
      <c r="J70" s="135">
        <v>0.15225692070940899</v>
      </c>
      <c r="K70" s="135">
        <v>0.19030143698951302</v>
      </c>
      <c r="L70" s="135">
        <v>4.4730706574880406E-3</v>
      </c>
      <c r="M70" s="135">
        <v>0.28735853207036799</v>
      </c>
      <c r="N70" s="135" t="s">
        <v>394</v>
      </c>
      <c r="O70" s="135" t="s">
        <v>394</v>
      </c>
      <c r="P70" s="135">
        <v>0.16113</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4054.212211</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0.28499999999999998</v>
      </c>
      <c r="G72" s="135" t="s">
        <v>393</v>
      </c>
      <c r="H72" s="135" t="s">
        <v>393</v>
      </c>
      <c r="I72" s="135">
        <v>0.4789528966699409</v>
      </c>
      <c r="J72" s="135">
        <v>0.61579658143278115</v>
      </c>
      <c r="K72" s="135">
        <v>1.026327635721302</v>
      </c>
      <c r="L72" s="135">
        <v>9.5759999999999997E-4</v>
      </c>
      <c r="M72" s="135" t="s">
        <v>393</v>
      </c>
      <c r="N72" s="135">
        <v>0.23662150546399999</v>
      </c>
      <c r="O72" s="135">
        <v>0.17395987471999999</v>
      </c>
      <c r="P72" s="135">
        <v>0.10288613011999999</v>
      </c>
      <c r="Q72" s="135">
        <v>0.76</v>
      </c>
      <c r="R72" s="135">
        <v>8.5500000000000007</v>
      </c>
      <c r="S72" s="135">
        <v>1.327168017902</v>
      </c>
      <c r="T72" s="135">
        <v>0.26600000000000001</v>
      </c>
      <c r="U72" s="135">
        <v>3.7999999999999999E-2</v>
      </c>
      <c r="V72" s="135">
        <v>0.42398971868599999</v>
      </c>
      <c r="W72" s="135">
        <v>1.3460000000000001</v>
      </c>
      <c r="X72" s="135" t="s">
        <v>393</v>
      </c>
      <c r="Y72" s="135" t="s">
        <v>393</v>
      </c>
      <c r="Z72" s="135" t="s">
        <v>393</v>
      </c>
      <c r="AA72" s="135" t="s">
        <v>393</v>
      </c>
      <c r="AB72" s="135">
        <v>0.11241752214</v>
      </c>
      <c r="AC72" s="135">
        <v>5.7000000000000002E-2</v>
      </c>
      <c r="AD72" s="135">
        <v>4.75</v>
      </c>
      <c r="AE72" s="136"/>
      <c r="AF72" s="137" t="s">
        <v>392</v>
      </c>
      <c r="AG72" s="137" t="s">
        <v>392</v>
      </c>
      <c r="AH72" s="137" t="s">
        <v>392</v>
      </c>
      <c r="AI72" s="137" t="s">
        <v>392</v>
      </c>
      <c r="AJ72" s="137" t="s">
        <v>392</v>
      </c>
      <c r="AK72" s="137">
        <v>1900</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0.15033095000000002</v>
      </c>
      <c r="J74" s="135">
        <v>0.38266059999999996</v>
      </c>
      <c r="K74" s="135">
        <v>0.54665799999999998</v>
      </c>
      <c r="L74" s="135">
        <v>3.4576118500000003E-3</v>
      </c>
      <c r="M74" s="135" t="s">
        <v>393</v>
      </c>
      <c r="N74" s="135" t="s">
        <v>392</v>
      </c>
      <c r="O74" s="135" t="s">
        <v>392</v>
      </c>
      <c r="P74" s="135" t="s">
        <v>392</v>
      </c>
      <c r="Q74" s="135" t="s">
        <v>392</v>
      </c>
      <c r="R74" s="135" t="s">
        <v>392</v>
      </c>
      <c r="S74" s="135" t="s">
        <v>392</v>
      </c>
      <c r="T74" s="135" t="s">
        <v>392</v>
      </c>
      <c r="U74" s="135" t="s">
        <v>392</v>
      </c>
      <c r="V74" s="135" t="s">
        <v>392</v>
      </c>
      <c r="W74" s="135">
        <v>0.31244766807678226</v>
      </c>
      <c r="X74" s="135" t="s">
        <v>394</v>
      </c>
      <c r="Y74" s="135" t="s">
        <v>394</v>
      </c>
      <c r="Z74" s="135" t="s">
        <v>394</v>
      </c>
      <c r="AA74" s="135" t="s">
        <v>394</v>
      </c>
      <c r="AB74" s="135" t="s">
        <v>394</v>
      </c>
      <c r="AC74" s="135">
        <v>0.54665799999999998</v>
      </c>
      <c r="AD74" s="135" t="s">
        <v>392</v>
      </c>
      <c r="AE74" s="136"/>
      <c r="AF74" s="137" t="s">
        <v>392</v>
      </c>
      <c r="AG74" s="137" t="s">
        <v>392</v>
      </c>
      <c r="AH74" s="137" t="s">
        <v>392</v>
      </c>
      <c r="AI74" s="137" t="s">
        <v>392</v>
      </c>
      <c r="AJ74" s="137" t="s">
        <v>392</v>
      </c>
      <c r="AK74" s="137">
        <v>273.32900000000001</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4.8000000000000001E-4</v>
      </c>
      <c r="H77" s="135" t="s">
        <v>394</v>
      </c>
      <c r="I77" s="135">
        <v>1.2480000000000001E-5</v>
      </c>
      <c r="J77" s="135">
        <v>1.3920000000000001E-5</v>
      </c>
      <c r="K77" s="135">
        <v>1.5359999999999999E-5</v>
      </c>
      <c r="L77" s="135" t="s">
        <v>392</v>
      </c>
      <c r="M77" s="135" t="s">
        <v>393</v>
      </c>
      <c r="N77" s="135">
        <v>4.5600000000000003E-4</v>
      </c>
      <c r="O77" s="135">
        <v>1.104E-4</v>
      </c>
      <c r="P77" s="135">
        <v>7.1999999999999999E-7</v>
      </c>
      <c r="Q77" s="135">
        <v>1.4399999999999999E-5</v>
      </c>
      <c r="R77" s="135" t="s">
        <v>392</v>
      </c>
      <c r="S77" s="135" t="s">
        <v>392</v>
      </c>
      <c r="T77" s="135" t="s">
        <v>392</v>
      </c>
      <c r="U77" s="135" t="s">
        <v>392</v>
      </c>
      <c r="V77" s="135">
        <v>4.3200000000000001E-3</v>
      </c>
      <c r="W77" s="135">
        <v>2.4000000000000002E-3</v>
      </c>
      <c r="X77" s="135" t="s">
        <v>392</v>
      </c>
      <c r="Y77" s="135" t="s">
        <v>392</v>
      </c>
      <c r="Z77" s="135" t="s">
        <v>392</v>
      </c>
      <c r="AA77" s="135" t="s">
        <v>392</v>
      </c>
      <c r="AB77" s="135" t="s">
        <v>392</v>
      </c>
      <c r="AC77" s="135" t="s">
        <v>392</v>
      </c>
      <c r="AD77" s="135">
        <v>1.728</v>
      </c>
      <c r="AE77" s="136"/>
      <c r="AF77" s="137" t="s">
        <v>392</v>
      </c>
      <c r="AG77" s="137" t="s">
        <v>392</v>
      </c>
      <c r="AH77" s="137" t="s">
        <v>392</v>
      </c>
      <c r="AI77" s="137" t="s">
        <v>392</v>
      </c>
      <c r="AJ77" s="137" t="s">
        <v>392</v>
      </c>
      <c r="AK77" s="137">
        <v>3.1819999999999999</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5.1338000000000002E-4</v>
      </c>
      <c r="J78" s="135">
        <v>7.0251999999999999E-4</v>
      </c>
      <c r="K78" s="135">
        <v>8.6463999999999996E-4</v>
      </c>
      <c r="L78" s="135">
        <v>5.1338000000000001E-7</v>
      </c>
      <c r="M78" s="135" t="s">
        <v>393</v>
      </c>
      <c r="N78" s="135">
        <v>6.4848000000000003E-2</v>
      </c>
      <c r="O78" s="135">
        <v>6.2145999999999998E-3</v>
      </c>
      <c r="P78" s="135" t="s">
        <v>392</v>
      </c>
      <c r="Q78" s="135">
        <v>5.4039999999999999E-3</v>
      </c>
      <c r="R78" s="135" t="s">
        <v>392</v>
      </c>
      <c r="S78" s="135">
        <v>7.5656000000000001E-2</v>
      </c>
      <c r="T78" s="135">
        <v>3.5125999999999999E-4</v>
      </c>
      <c r="U78" s="135" t="s">
        <v>392</v>
      </c>
      <c r="V78" s="135" t="s">
        <v>392</v>
      </c>
      <c r="W78" s="135">
        <v>0.1351</v>
      </c>
      <c r="X78" s="135" t="s">
        <v>392</v>
      </c>
      <c r="Y78" s="135" t="s">
        <v>392</v>
      </c>
      <c r="Z78" s="135" t="s">
        <v>392</v>
      </c>
      <c r="AA78" s="135" t="s">
        <v>392</v>
      </c>
      <c r="AB78" s="135" t="s">
        <v>392</v>
      </c>
      <c r="AC78" s="135" t="s">
        <v>392</v>
      </c>
      <c r="AD78" s="135">
        <v>9.9974000000000002E-6</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2.4155017016660003</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204.7</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9.1071428571428577</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9778.3709999999992</v>
      </c>
      <c r="AL82" s="137" t="s">
        <v>429</v>
      </c>
    </row>
    <row r="83" spans="1:38" s="2" customFormat="1" ht="26.25" customHeight="1" thickBot="1" x14ac:dyDescent="0.25">
      <c r="A83" s="62" t="s">
        <v>53</v>
      </c>
      <c r="B83" s="73" t="s">
        <v>188</v>
      </c>
      <c r="C83" s="74" t="s">
        <v>189</v>
      </c>
      <c r="D83" s="64"/>
      <c r="E83" s="135" t="s">
        <v>392</v>
      </c>
      <c r="F83" s="135">
        <v>4.1599999999999998E-2</v>
      </c>
      <c r="G83" s="135" t="s">
        <v>392</v>
      </c>
      <c r="H83" s="135" t="s">
        <v>392</v>
      </c>
      <c r="I83" s="135">
        <v>2.7432241434828568E-4</v>
      </c>
      <c r="J83" s="135">
        <v>2.0574181076121428E-3</v>
      </c>
      <c r="K83" s="135">
        <v>9.6012845021899995E-3</v>
      </c>
      <c r="L83" s="135">
        <v>1.5636377617852285E-5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2600</v>
      </c>
      <c r="AL83" s="137" t="s">
        <v>430</v>
      </c>
    </row>
    <row r="84" spans="1:38" s="2" customFormat="1" ht="26.25" customHeight="1" thickBot="1" x14ac:dyDescent="0.25">
      <c r="A84" s="62" t="s">
        <v>53</v>
      </c>
      <c r="B84" s="73" t="s">
        <v>190</v>
      </c>
      <c r="C84" s="74" t="s">
        <v>191</v>
      </c>
      <c r="D84" s="64"/>
      <c r="E84" s="135" t="s">
        <v>392</v>
      </c>
      <c r="F84" s="135">
        <v>5.0428640289346769E-3</v>
      </c>
      <c r="G84" s="135" t="s">
        <v>392</v>
      </c>
      <c r="H84" s="135" t="s">
        <v>392</v>
      </c>
      <c r="I84" s="135">
        <v>3.1033009408828784E-3</v>
      </c>
      <c r="J84" s="135">
        <v>1.5516504704414392E-2</v>
      </c>
      <c r="K84" s="135">
        <v>6.2066018817657567E-2</v>
      </c>
      <c r="L84" s="135">
        <v>4.0342912231477417E-7</v>
      </c>
      <c r="M84" s="135">
        <v>3.6851698672984182E-4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405</v>
      </c>
      <c r="AL84" s="137" t="s">
        <v>431</v>
      </c>
    </row>
    <row r="85" spans="1:38" s="2" customFormat="1" ht="26.25" customHeight="1" thickBot="1" x14ac:dyDescent="0.25">
      <c r="A85" s="62" t="s">
        <v>185</v>
      </c>
      <c r="B85" s="68" t="s">
        <v>192</v>
      </c>
      <c r="C85" s="74" t="s">
        <v>374</v>
      </c>
      <c r="D85" s="64"/>
      <c r="E85" s="135" t="s">
        <v>392</v>
      </c>
      <c r="F85" s="135">
        <v>6.6657792730000001</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6.6657792730000001</v>
      </c>
      <c r="AL85" s="137" t="s">
        <v>432</v>
      </c>
    </row>
    <row r="86" spans="1:38" s="2" customFormat="1" ht="26.25" customHeight="1" thickBot="1" x14ac:dyDescent="0.25">
      <c r="A86" s="62" t="s">
        <v>185</v>
      </c>
      <c r="B86" s="68" t="s">
        <v>193</v>
      </c>
      <c r="C86" s="72" t="s">
        <v>194</v>
      </c>
      <c r="D86" s="64"/>
      <c r="E86" s="135" t="s">
        <v>394</v>
      </c>
      <c r="F86" s="135">
        <v>7.4038000000000007E-2</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9778.3709999999992</v>
      </c>
      <c r="AL86" s="137" t="s">
        <v>429</v>
      </c>
    </row>
    <row r="87" spans="1:38" s="2" customFormat="1" ht="26.25" customHeight="1" thickBot="1" x14ac:dyDescent="0.25">
      <c r="A87" s="62" t="s">
        <v>185</v>
      </c>
      <c r="B87" s="68" t="s">
        <v>195</v>
      </c>
      <c r="C87" s="72" t="s">
        <v>196</v>
      </c>
      <c r="D87" s="64"/>
      <c r="E87" s="135" t="s">
        <v>392</v>
      </c>
      <c r="F87" s="135">
        <v>3.1923155555555555E-2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1.436542</v>
      </c>
      <c r="AL87" s="137" t="s">
        <v>433</v>
      </c>
    </row>
    <row r="88" spans="1:38" s="2" customFormat="1" ht="26.25" customHeight="1" thickBot="1" x14ac:dyDescent="0.25">
      <c r="A88" s="62" t="s">
        <v>185</v>
      </c>
      <c r="B88" s="68" t="s">
        <v>197</v>
      </c>
      <c r="C88" s="72" t="s">
        <v>198</v>
      </c>
      <c r="D88" s="64"/>
      <c r="E88" s="135" t="s">
        <v>392</v>
      </c>
      <c r="F88" s="135">
        <v>6.8549520483413415</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8.5940340000000006</v>
      </c>
      <c r="AL88" s="137" t="s">
        <v>434</v>
      </c>
    </row>
    <row r="89" spans="1:38" s="2" customFormat="1" ht="26.25" customHeight="1" thickBot="1" x14ac:dyDescent="0.25">
      <c r="A89" s="62" t="s">
        <v>185</v>
      </c>
      <c r="B89" s="68" t="s">
        <v>199</v>
      </c>
      <c r="C89" s="72" t="s">
        <v>200</v>
      </c>
      <c r="D89" s="64"/>
      <c r="E89" s="135" t="s">
        <v>392</v>
      </c>
      <c r="F89" s="135">
        <v>4.5510999999999999</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9.1021999999999998</v>
      </c>
      <c r="AL89" s="137" t="s">
        <v>435</v>
      </c>
    </row>
    <row r="90" spans="1:38" s="7" customFormat="1" ht="26.25" customHeight="1" thickBot="1" x14ac:dyDescent="0.25">
      <c r="A90" s="62" t="s">
        <v>185</v>
      </c>
      <c r="B90" s="68" t="s">
        <v>201</v>
      </c>
      <c r="C90" s="72" t="s">
        <v>202</v>
      </c>
      <c r="D90" s="64"/>
      <c r="E90" s="135" t="s">
        <v>394</v>
      </c>
      <c r="F90" s="135">
        <v>0.5679248662287999</v>
      </c>
      <c r="G90" s="135" t="s">
        <v>392</v>
      </c>
      <c r="H90" s="135" t="s">
        <v>392</v>
      </c>
      <c r="I90" s="135" t="s">
        <v>392</v>
      </c>
      <c r="J90" s="135" t="s">
        <v>394</v>
      </c>
      <c r="K90" s="135" t="s">
        <v>392</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2010</v>
      </c>
      <c r="AL90" s="137" t="s">
        <v>436</v>
      </c>
    </row>
    <row r="91" spans="1:38" s="2" customFormat="1" ht="26.25" customHeight="1" thickBot="1" x14ac:dyDescent="0.25">
      <c r="A91" s="62" t="s">
        <v>185</v>
      </c>
      <c r="B91" s="66" t="s">
        <v>375</v>
      </c>
      <c r="C91" s="68" t="s">
        <v>203</v>
      </c>
      <c r="D91" s="64"/>
      <c r="E91" s="135">
        <v>2.316848583777778E-2</v>
      </c>
      <c r="F91" s="135">
        <v>6.1697609600000002E-2</v>
      </c>
      <c r="G91" s="135">
        <v>2.591320731111112E-3</v>
      </c>
      <c r="H91" s="135">
        <v>5.2901876E-2</v>
      </c>
      <c r="I91" s="135">
        <v>0.38874816436222226</v>
      </c>
      <c r="J91" s="135">
        <v>0.42991755796444453</v>
      </c>
      <c r="K91" s="135">
        <v>0.43842086539666675</v>
      </c>
      <c r="L91" s="135">
        <v>0.154881396</v>
      </c>
      <c r="M91" s="135">
        <v>0.70851902453888893</v>
      </c>
      <c r="N91" s="135">
        <v>0.67271372622222247</v>
      </c>
      <c r="O91" s="135">
        <v>7.0106094768888905E-2</v>
      </c>
      <c r="P91" s="135">
        <v>4.8909033666666686E-5</v>
      </c>
      <c r="Q91" s="135">
        <v>1.1412107855555559E-3</v>
      </c>
      <c r="R91" s="135">
        <v>1.338563026666667E-2</v>
      </c>
      <c r="S91" s="135">
        <v>0.44981180666666681</v>
      </c>
      <c r="T91" s="135">
        <v>6.0159684666666685E-2</v>
      </c>
      <c r="U91" s="135" t="s">
        <v>392</v>
      </c>
      <c r="V91" s="135">
        <v>0.25751192577777787</v>
      </c>
      <c r="W91" s="135">
        <v>1.2747440000000002E-3</v>
      </c>
      <c r="X91" s="135">
        <v>1.4149658400000001E-3</v>
      </c>
      <c r="Y91" s="135">
        <v>5.7363480000000001E-4</v>
      </c>
      <c r="Z91" s="135">
        <v>5.7363480000000001E-4</v>
      </c>
      <c r="AA91" s="135">
        <v>5.7363480000000001E-4</v>
      </c>
      <c r="AB91" s="135">
        <v>3.1358702400000006E-3</v>
      </c>
      <c r="AC91" s="135" t="s">
        <v>392</v>
      </c>
      <c r="AD91" s="135" t="s">
        <v>392</v>
      </c>
      <c r="AE91" s="136"/>
      <c r="AF91" s="137" t="s">
        <v>392</v>
      </c>
      <c r="AG91" s="137" t="s">
        <v>392</v>
      </c>
      <c r="AH91" s="137" t="s">
        <v>392</v>
      </c>
      <c r="AI91" s="137" t="s">
        <v>392</v>
      </c>
      <c r="AJ91" s="137" t="s">
        <v>392</v>
      </c>
      <c r="AK91" s="137" t="s">
        <v>405</v>
      </c>
      <c r="AL91" s="137" t="s">
        <v>437</v>
      </c>
    </row>
    <row r="92" spans="1:38" s="2" customFormat="1" ht="26.25" customHeight="1" thickBot="1" x14ac:dyDescent="0.25">
      <c r="A92" s="62" t="s">
        <v>53</v>
      </c>
      <c r="B92" s="62" t="s">
        <v>204</v>
      </c>
      <c r="C92" s="63" t="s">
        <v>205</v>
      </c>
      <c r="D92" s="69"/>
      <c r="E92" s="135" t="s">
        <v>392</v>
      </c>
      <c r="F92" s="135">
        <v>4.6558000000000002E-2</v>
      </c>
      <c r="G92" s="135" t="s">
        <v>393</v>
      </c>
      <c r="H92" s="135" t="s">
        <v>393</v>
      </c>
      <c r="I92" s="135">
        <v>1.39674E-2</v>
      </c>
      <c r="J92" s="135">
        <v>1.8623199999999999E-2</v>
      </c>
      <c r="K92" s="135">
        <v>2.3279000000000001E-2</v>
      </c>
      <c r="L92" s="135">
        <v>3.6315240000000002E-4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5.7475042000000007</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1340.5880999999999</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0.52768777236169695</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527.68777236169694</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9.7979999999999998E-2</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9798</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0.15796246238286363</v>
      </c>
      <c r="F99" s="135">
        <v>7.8755260218694145</v>
      </c>
      <c r="G99" s="135" t="s">
        <v>392</v>
      </c>
      <c r="H99" s="135">
        <v>6.7685474282101499</v>
      </c>
      <c r="I99" s="135">
        <v>9.2584614578963345E-2</v>
      </c>
      <c r="J99" s="135">
        <v>0.14226416386523635</v>
      </c>
      <c r="K99" s="135">
        <v>0.31162626370480345</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244.77499999999998</v>
      </c>
      <c r="AL99" s="137" t="s">
        <v>441</v>
      </c>
    </row>
    <row r="100" spans="1:38" s="2" customFormat="1" ht="26.25" customHeight="1" thickBot="1" x14ac:dyDescent="0.25">
      <c r="A100" s="62" t="s">
        <v>216</v>
      </c>
      <c r="B100" s="62" t="s">
        <v>218</v>
      </c>
      <c r="C100" s="63" t="s">
        <v>379</v>
      </c>
      <c r="D100" s="76"/>
      <c r="E100" s="135">
        <v>0.13004326218178666</v>
      </c>
      <c r="F100" s="135">
        <v>9.3714462927514219</v>
      </c>
      <c r="G100" s="135" t="s">
        <v>392</v>
      </c>
      <c r="H100" s="135">
        <v>6.8813906650904215</v>
      </c>
      <c r="I100" s="135">
        <v>7.6998907539095454E-2</v>
      </c>
      <c r="J100" s="135">
        <v>0.11764789418249838</v>
      </c>
      <c r="K100" s="135">
        <v>0.25501251489063587</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617.69999999999993</v>
      </c>
      <c r="AL100" s="137" t="s">
        <v>441</v>
      </c>
    </row>
    <row r="101" spans="1:38" s="2" customFormat="1" ht="26.25" customHeight="1" thickBot="1" x14ac:dyDescent="0.25">
      <c r="A101" s="62" t="s">
        <v>216</v>
      </c>
      <c r="B101" s="62" t="s">
        <v>219</v>
      </c>
      <c r="C101" s="63" t="s">
        <v>220</v>
      </c>
      <c r="D101" s="76"/>
      <c r="E101" s="135">
        <v>1.3923900000000001E-2</v>
      </c>
      <c r="F101" s="135">
        <v>0.24679953801369867</v>
      </c>
      <c r="G101" s="135" t="s">
        <v>392</v>
      </c>
      <c r="H101" s="135">
        <v>1.8890539299851781</v>
      </c>
      <c r="I101" s="135">
        <v>1.3106515742101133E-2</v>
      </c>
      <c r="J101" s="135">
        <v>3.9319547226303403E-2</v>
      </c>
      <c r="K101" s="135">
        <v>9.1745610194707936E-2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1160.325</v>
      </c>
      <c r="AL101" s="137" t="s">
        <v>441</v>
      </c>
    </row>
    <row r="102" spans="1:38" s="2" customFormat="1" ht="26.25" customHeight="1" thickBot="1" x14ac:dyDescent="0.25">
      <c r="A102" s="62" t="s">
        <v>216</v>
      </c>
      <c r="B102" s="62" t="s">
        <v>221</v>
      </c>
      <c r="C102" s="63" t="s">
        <v>357</v>
      </c>
      <c r="D102" s="76"/>
      <c r="E102" s="135">
        <v>4.1294770047901053E-2</v>
      </c>
      <c r="F102" s="135">
        <v>1.5765382185483869</v>
      </c>
      <c r="G102" s="135" t="s">
        <v>392</v>
      </c>
      <c r="H102" s="135">
        <v>8.3477877746493618</v>
      </c>
      <c r="I102" s="135">
        <v>1.7795617741935481E-2</v>
      </c>
      <c r="J102" s="135">
        <v>0.39348675806451605</v>
      </c>
      <c r="K102" s="135">
        <v>2.6913607177419352</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2847.5749999999994</v>
      </c>
      <c r="AL102" s="137" t="s">
        <v>441</v>
      </c>
    </row>
    <row r="103" spans="1:38" s="2" customFormat="1" ht="26.25" customHeight="1" thickBot="1" x14ac:dyDescent="0.25">
      <c r="A103" s="62" t="s">
        <v>216</v>
      </c>
      <c r="B103" s="62" t="s">
        <v>222</v>
      </c>
      <c r="C103" s="63" t="s">
        <v>223</v>
      </c>
      <c r="D103" s="76"/>
      <c r="E103" s="135">
        <v>5.0215000000000004E-4</v>
      </c>
      <c r="F103" s="135">
        <v>3.7733352739726028E-2</v>
      </c>
      <c r="G103" s="135" t="s">
        <v>392</v>
      </c>
      <c r="H103" s="135">
        <v>2.6015E-2</v>
      </c>
      <c r="I103" s="135">
        <v>1.5972E-3</v>
      </c>
      <c r="J103" s="135">
        <v>2.4321000000000004E-3</v>
      </c>
      <c r="K103" s="135">
        <v>5.2634999999999999E-3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6.05</v>
      </c>
      <c r="AL103" s="137" t="s">
        <v>441</v>
      </c>
    </row>
    <row r="104" spans="1:38" s="2" customFormat="1" ht="26.25" customHeight="1" thickBot="1" x14ac:dyDescent="0.25">
      <c r="A104" s="62" t="s">
        <v>216</v>
      </c>
      <c r="B104" s="62" t="s">
        <v>224</v>
      </c>
      <c r="C104" s="63" t="s">
        <v>225</v>
      </c>
      <c r="D104" s="76"/>
      <c r="E104" s="135">
        <v>1.0200000000000001E-3</v>
      </c>
      <c r="F104" s="135">
        <v>4.8838904109589049E-2</v>
      </c>
      <c r="G104" s="135" t="s">
        <v>392</v>
      </c>
      <c r="H104" s="135">
        <v>3.3999999999999996E-2</v>
      </c>
      <c r="I104" s="135">
        <v>9.6012223995742252E-4</v>
      </c>
      <c r="J104" s="135">
        <v>2.8803667198722674E-3</v>
      </c>
      <c r="K104" s="135">
        <v>6.7208556797019583E-3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85</v>
      </c>
      <c r="AL104" s="137" t="s">
        <v>441</v>
      </c>
    </row>
    <row r="105" spans="1:38" s="2" customFormat="1" ht="26.25" customHeight="1" thickBot="1" x14ac:dyDescent="0.25">
      <c r="A105" s="62" t="s">
        <v>216</v>
      </c>
      <c r="B105" s="62" t="s">
        <v>226</v>
      </c>
      <c r="C105" s="63" t="s">
        <v>227</v>
      </c>
      <c r="D105" s="76"/>
      <c r="E105" s="135">
        <v>1.3425000000000004E-3</v>
      </c>
      <c r="F105" s="135">
        <v>0.30436056575342468</v>
      </c>
      <c r="G105" s="135" t="s">
        <v>392</v>
      </c>
      <c r="H105" s="135">
        <v>0.37589999999999996</v>
      </c>
      <c r="I105" s="135">
        <v>4.5303706666666669E-3</v>
      </c>
      <c r="J105" s="135">
        <v>7.1191539047619047E-3</v>
      </c>
      <c r="K105" s="135">
        <v>1.5532699428571429E-2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53.7</v>
      </c>
      <c r="AL105" s="137" t="s">
        <v>441</v>
      </c>
    </row>
    <row r="106" spans="1:38" s="2" customFormat="1" ht="26.25" customHeight="1" thickBot="1" x14ac:dyDescent="0.25">
      <c r="A106" s="62" t="s">
        <v>216</v>
      </c>
      <c r="B106" s="62" t="s">
        <v>228</v>
      </c>
      <c r="C106" s="63" t="s">
        <v>229</v>
      </c>
      <c r="D106" s="76"/>
      <c r="E106" s="135">
        <v>3.0642105263157893E-5</v>
      </c>
      <c r="F106" s="135">
        <v>8.5483315068493135E-3</v>
      </c>
      <c r="G106" s="135" t="s">
        <v>392</v>
      </c>
      <c r="H106" s="135">
        <v>8.600936842105264E-3</v>
      </c>
      <c r="I106" s="135">
        <v>2.4599999999999996E-4</v>
      </c>
      <c r="J106" s="135">
        <v>3.9359999999999997E-4</v>
      </c>
      <c r="K106" s="135">
        <v>8.3639999999999995E-4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4.0999999999999996</v>
      </c>
      <c r="AL106" s="137" t="s">
        <v>441</v>
      </c>
    </row>
    <row r="107" spans="1:38" s="2" customFormat="1" ht="26.25" customHeight="1" thickBot="1" x14ac:dyDescent="0.25">
      <c r="A107" s="62" t="s">
        <v>216</v>
      </c>
      <c r="B107" s="62" t="s">
        <v>230</v>
      </c>
      <c r="C107" s="63" t="s">
        <v>350</v>
      </c>
      <c r="D107" s="76"/>
      <c r="E107" s="135">
        <v>0.14314074438639268</v>
      </c>
      <c r="F107" s="135">
        <v>1.7735396250000004</v>
      </c>
      <c r="G107" s="135" t="s">
        <v>392</v>
      </c>
      <c r="H107" s="135">
        <v>1.9369768135736873</v>
      </c>
      <c r="I107" s="135">
        <v>3.2246175000000002E-2</v>
      </c>
      <c r="J107" s="135">
        <v>0.42994900000000003</v>
      </c>
      <c r="K107" s="135">
        <v>2.0422577500000001</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10748.725</v>
      </c>
      <c r="AL107" s="137" t="s">
        <v>441</v>
      </c>
    </row>
    <row r="108" spans="1:38" s="2" customFormat="1" ht="26.25" customHeight="1" thickBot="1" x14ac:dyDescent="0.25">
      <c r="A108" s="62" t="s">
        <v>216</v>
      </c>
      <c r="B108" s="62" t="s">
        <v>231</v>
      </c>
      <c r="C108" s="63" t="s">
        <v>351</v>
      </c>
      <c r="D108" s="76"/>
      <c r="E108" s="135">
        <v>0.6207414750000001</v>
      </c>
      <c r="F108" s="135">
        <v>2.4829659000000004</v>
      </c>
      <c r="G108" s="135" t="s">
        <v>392</v>
      </c>
      <c r="H108" s="135">
        <v>4.6916007469044114</v>
      </c>
      <c r="I108" s="135">
        <v>4.5980850000000004E-2</v>
      </c>
      <c r="J108" s="135">
        <v>0.45980850000000012</v>
      </c>
      <c r="K108" s="135">
        <v>0.91961700000000024</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22990.425000000003</v>
      </c>
      <c r="AL108" s="137" t="s">
        <v>441</v>
      </c>
    </row>
    <row r="109" spans="1:38" s="2" customFormat="1" ht="26.25" customHeight="1" thickBot="1" x14ac:dyDescent="0.25">
      <c r="A109" s="62" t="s">
        <v>216</v>
      </c>
      <c r="B109" s="62" t="s">
        <v>232</v>
      </c>
      <c r="C109" s="63" t="s">
        <v>352</v>
      </c>
      <c r="D109" s="76"/>
      <c r="E109" s="135">
        <v>7.7986125000000003E-2</v>
      </c>
      <c r="F109" s="135">
        <v>1.4124153750000001</v>
      </c>
      <c r="G109" s="135" t="s">
        <v>392</v>
      </c>
      <c r="H109" s="135">
        <v>1.6174900000000001</v>
      </c>
      <c r="I109" s="135">
        <v>5.7767499999999999E-2</v>
      </c>
      <c r="J109" s="135">
        <v>0.31772125000000001</v>
      </c>
      <c r="K109" s="135">
        <v>0.31772125000000001</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2888.375</v>
      </c>
      <c r="AL109" s="137" t="s">
        <v>441</v>
      </c>
    </row>
    <row r="110" spans="1:38" s="2" customFormat="1" ht="26.25" customHeight="1" thickBot="1" x14ac:dyDescent="0.25">
      <c r="A110" s="62" t="s">
        <v>216</v>
      </c>
      <c r="B110" s="62" t="s">
        <v>233</v>
      </c>
      <c r="C110" s="63" t="s">
        <v>353</v>
      </c>
      <c r="D110" s="76"/>
      <c r="E110" s="135">
        <v>0.10013894999999999</v>
      </c>
      <c r="F110" s="135">
        <v>1.3171055439325001</v>
      </c>
      <c r="G110" s="135" t="s">
        <v>392</v>
      </c>
      <c r="H110" s="135">
        <v>2.3984577499999999</v>
      </c>
      <c r="I110" s="135">
        <v>0.1397661</v>
      </c>
      <c r="J110" s="135">
        <v>1.0395345</v>
      </c>
      <c r="K110" s="135">
        <v>1.0418304999999999</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6083.5749999999998</v>
      </c>
      <c r="AL110" s="137" t="s">
        <v>441</v>
      </c>
    </row>
    <row r="111" spans="1:38" s="2" customFormat="1" ht="26.25" customHeight="1" thickBot="1" x14ac:dyDescent="0.25">
      <c r="A111" s="62" t="s">
        <v>216</v>
      </c>
      <c r="B111" s="62" t="s">
        <v>234</v>
      </c>
      <c r="C111" s="63" t="s">
        <v>347</v>
      </c>
      <c r="D111" s="76"/>
      <c r="E111" s="135">
        <v>1.1498750000000001E-3</v>
      </c>
      <c r="F111" s="135">
        <v>6.7842625000000004E-2</v>
      </c>
      <c r="G111" s="135" t="s">
        <v>392</v>
      </c>
      <c r="H111" s="135">
        <v>0.54044124999999998</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1149.875</v>
      </c>
      <c r="AL111" s="137" t="s">
        <v>441</v>
      </c>
    </row>
    <row r="112" spans="1:38" s="2" customFormat="1" ht="26.25" customHeight="1" thickBot="1" x14ac:dyDescent="0.25">
      <c r="A112" s="62" t="s">
        <v>235</v>
      </c>
      <c r="B112" s="62" t="s">
        <v>236</v>
      </c>
      <c r="C112" s="63" t="s">
        <v>237</v>
      </c>
      <c r="D112" s="64"/>
      <c r="E112" s="135">
        <v>16.979035199999998</v>
      </c>
      <c r="F112" s="135" t="s">
        <v>392</v>
      </c>
      <c r="G112" s="135" t="s">
        <v>392</v>
      </c>
      <c r="H112" s="135">
        <v>18.943497885396518</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424.47587999999996</v>
      </c>
      <c r="AL112" s="137" t="s">
        <v>442</v>
      </c>
    </row>
    <row r="113" spans="1:38" s="2" customFormat="1" ht="26.25" customHeight="1" thickBot="1" x14ac:dyDescent="0.25">
      <c r="A113" s="62" t="s">
        <v>235</v>
      </c>
      <c r="B113" s="77" t="s">
        <v>238</v>
      </c>
      <c r="C113" s="78" t="s">
        <v>239</v>
      </c>
      <c r="D113" s="64"/>
      <c r="E113" s="135">
        <v>3.9165193083288004</v>
      </c>
      <c r="F113" s="135" t="s">
        <v>393</v>
      </c>
      <c r="G113" s="135" t="s">
        <v>392</v>
      </c>
      <c r="H113" s="135">
        <v>15.913078820092824</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97912982.708220005</v>
      </c>
      <c r="AL113" s="137" t="s">
        <v>443</v>
      </c>
    </row>
    <row r="114" spans="1:38" s="2" customFormat="1" ht="26.25" customHeight="1" thickBot="1" x14ac:dyDescent="0.25">
      <c r="A114" s="62" t="s">
        <v>235</v>
      </c>
      <c r="B114" s="77" t="s">
        <v>240</v>
      </c>
      <c r="C114" s="78" t="s">
        <v>358</v>
      </c>
      <c r="D114" s="64"/>
      <c r="E114" s="135">
        <v>2.6360392128000003E-2</v>
      </c>
      <c r="F114" s="135" t="s">
        <v>392</v>
      </c>
      <c r="G114" s="135" t="s">
        <v>392</v>
      </c>
      <c r="H114" s="135">
        <v>8.5671274416000018E-2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659009.80320000008</v>
      </c>
      <c r="AL114" s="137" t="s">
        <v>443</v>
      </c>
    </row>
    <row r="115" spans="1:38" s="2" customFormat="1" ht="26.25" customHeight="1" thickBot="1" x14ac:dyDescent="0.25">
      <c r="A115" s="62" t="s">
        <v>235</v>
      </c>
      <c r="B115" s="77" t="s">
        <v>241</v>
      </c>
      <c r="C115" s="78" t="s">
        <v>242</v>
      </c>
      <c r="D115" s="64"/>
      <c r="E115" s="135">
        <v>0.18099140607999997</v>
      </c>
      <c r="F115" s="135" t="s">
        <v>392</v>
      </c>
      <c r="G115" s="135" t="s">
        <v>392</v>
      </c>
      <c r="H115" s="135">
        <v>0.36198281215999994</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4524785.1519999998</v>
      </c>
      <c r="AL115" s="137" t="s">
        <v>443</v>
      </c>
    </row>
    <row r="116" spans="1:38" s="2" customFormat="1" ht="26.25" customHeight="1" thickBot="1" x14ac:dyDescent="0.25">
      <c r="A116" s="62" t="s">
        <v>235</v>
      </c>
      <c r="B116" s="62" t="s">
        <v>243</v>
      </c>
      <c r="C116" s="68" t="s">
        <v>380</v>
      </c>
      <c r="D116" s="64"/>
      <c r="E116" s="135">
        <v>0.75356846915451148</v>
      </c>
      <c r="F116" s="135" t="s">
        <v>393</v>
      </c>
      <c r="G116" s="135" t="s">
        <v>392</v>
      </c>
      <c r="H116" s="135">
        <v>2.0633301778482056</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18839211.728862785</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0.25045991999999995</v>
      </c>
      <c r="J119" s="135">
        <v>6.5119579199999995</v>
      </c>
      <c r="K119" s="135">
        <v>6.5119579199999995</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4174332</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3.58992552</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4174332</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1.5570875</v>
      </c>
      <c r="AD122" s="135" t="s">
        <v>392</v>
      </c>
      <c r="AE122" s="136"/>
      <c r="AF122" s="137" t="s">
        <v>392</v>
      </c>
      <c r="AG122" s="137" t="s">
        <v>392</v>
      </c>
      <c r="AH122" s="137" t="s">
        <v>392</v>
      </c>
      <c r="AI122" s="137" t="s">
        <v>392</v>
      </c>
      <c r="AJ122" s="137" t="s">
        <v>392</v>
      </c>
      <c r="AK122" s="137">
        <v>156229</v>
      </c>
      <c r="AL122" s="137" t="s">
        <v>48</v>
      </c>
    </row>
    <row r="123" spans="1:38" s="2" customFormat="1" ht="26.25" customHeight="1" thickBot="1" x14ac:dyDescent="0.25">
      <c r="A123" s="62" t="s">
        <v>235</v>
      </c>
      <c r="B123" s="62" t="s">
        <v>256</v>
      </c>
      <c r="C123" s="63" t="s">
        <v>257</v>
      </c>
      <c r="D123" s="64"/>
      <c r="E123" s="135">
        <v>9.3089131678704418E-3</v>
      </c>
      <c r="F123" s="135">
        <v>2.443589706565991E-2</v>
      </c>
      <c r="G123" s="135">
        <v>1.1636141459838052E-3</v>
      </c>
      <c r="H123" s="135">
        <v>9.3089131678704418E-3</v>
      </c>
      <c r="I123" s="135">
        <v>2.1332926009703095E-2</v>
      </c>
      <c r="J123" s="135">
        <v>2.2496540155686903E-2</v>
      </c>
      <c r="K123" s="135">
        <v>2.2496540155686903E-2</v>
      </c>
      <c r="L123" s="135">
        <v>1.939356909973009E-3</v>
      </c>
      <c r="M123" s="135">
        <v>0.22845624399482045</v>
      </c>
      <c r="N123" s="135">
        <v>2.7926739503611329E-4</v>
      </c>
      <c r="O123" s="135">
        <v>6.2059421119136293E-4</v>
      </c>
      <c r="P123" s="135">
        <v>1.279975560582186E-4</v>
      </c>
      <c r="Q123" s="135">
        <v>3.5296295761508766E-4</v>
      </c>
      <c r="R123" s="135">
        <v>3.8787138199460183E-4</v>
      </c>
      <c r="S123" s="135">
        <v>3.4132681615524959E-4</v>
      </c>
      <c r="T123" s="135">
        <v>1.7454212189757084E-4</v>
      </c>
      <c r="U123" s="135">
        <v>1.8617826335740888E-4</v>
      </c>
      <c r="V123" s="135">
        <v>3.5684167143503367E-3</v>
      </c>
      <c r="W123" s="135" t="s">
        <v>392</v>
      </c>
      <c r="X123" s="135">
        <v>2.7926739503611329E-4</v>
      </c>
      <c r="Y123" s="135">
        <v>4.654456583935222E-4</v>
      </c>
      <c r="Z123" s="135">
        <v>3.4132681615524959E-4</v>
      </c>
      <c r="AA123" s="135">
        <v>2.1332926009703099E-4</v>
      </c>
      <c r="AB123" s="135">
        <v>1.2993691296819161E-3</v>
      </c>
      <c r="AC123" s="135" t="s">
        <v>392</v>
      </c>
      <c r="AD123" s="135" t="s">
        <v>392</v>
      </c>
      <c r="AE123" s="136"/>
      <c r="AF123" s="137" t="s">
        <v>392</v>
      </c>
      <c r="AG123" s="137" t="s">
        <v>392</v>
      </c>
      <c r="AH123" s="137" t="s">
        <v>392</v>
      </c>
      <c r="AI123" s="137" t="s">
        <v>392</v>
      </c>
      <c r="AJ123" s="137" t="s">
        <v>392</v>
      </c>
      <c r="AK123" s="137">
        <v>0.91556836463648805</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1.5471003948325297</v>
      </c>
      <c r="G125" s="135" t="s">
        <v>392</v>
      </c>
      <c r="H125" s="135" t="s">
        <v>396</v>
      </c>
      <c r="I125" s="135">
        <v>1.3710843300000002E-4</v>
      </c>
      <c r="J125" s="135">
        <v>9.0990141900000002E-4</v>
      </c>
      <c r="K125" s="135">
        <v>1.9236728630000002E-3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1824.8109999999999</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7.4189519999999995E-2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309.12299999999999</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0.28023399999999998</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584.19864457904498</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8.2707333000000074E-4</v>
      </c>
      <c r="F129" s="135">
        <v>7.0348766000000069E-3</v>
      </c>
      <c r="G129" s="135">
        <v>4.4680973000000041E-5</v>
      </c>
      <c r="H129" s="135" t="s">
        <v>396</v>
      </c>
      <c r="I129" s="135">
        <v>1.5210544000000013E-5</v>
      </c>
      <c r="J129" s="135">
        <v>2.6618452000000022E-5</v>
      </c>
      <c r="K129" s="135">
        <v>3.802636000000003E-5</v>
      </c>
      <c r="L129" s="135">
        <v>5.3236904000000054E-7</v>
      </c>
      <c r="M129" s="135">
        <v>6.6546130000000059E-5</v>
      </c>
      <c r="N129" s="135">
        <v>1.2358567000000011E-3</v>
      </c>
      <c r="O129" s="135">
        <v>9.5065900000000089E-5</v>
      </c>
      <c r="P129" s="135">
        <v>5.3236904000000043E-5</v>
      </c>
      <c r="Q129" s="135">
        <v>1.5210544000000013E-5</v>
      </c>
      <c r="R129" s="135" t="s">
        <v>396</v>
      </c>
      <c r="S129" s="135" t="s">
        <v>396</v>
      </c>
      <c r="T129" s="135">
        <v>1.3309226000000012E-4</v>
      </c>
      <c r="U129" s="135" t="s">
        <v>396</v>
      </c>
      <c r="V129" s="135" t="s">
        <v>396</v>
      </c>
      <c r="W129" s="135">
        <v>5.228624500000005E-4</v>
      </c>
      <c r="X129" s="135">
        <v>1.9013180000000015E-5</v>
      </c>
      <c r="Y129" s="135" t="s">
        <v>393</v>
      </c>
      <c r="Z129" s="135" t="s">
        <v>393</v>
      </c>
      <c r="AA129" s="135" t="s">
        <v>393</v>
      </c>
      <c r="AB129" s="135">
        <v>1.9013180000000015E-5</v>
      </c>
      <c r="AC129" s="135">
        <v>9.5065899999989613E-5</v>
      </c>
      <c r="AD129" s="135" t="s">
        <v>392</v>
      </c>
      <c r="AE129" s="136"/>
      <c r="AF129" s="137" t="s">
        <v>392</v>
      </c>
      <c r="AG129" s="137" t="s">
        <v>392</v>
      </c>
      <c r="AH129" s="137" t="s">
        <v>392</v>
      </c>
      <c r="AI129" s="137" t="s">
        <v>392</v>
      </c>
      <c r="AJ129" s="137" t="s">
        <v>392</v>
      </c>
      <c r="AK129" s="137">
        <v>0.95065900000000081</v>
      </c>
      <c r="AL129" s="137" t="s">
        <v>450</v>
      </c>
    </row>
    <row r="130" spans="1:38" s="2" customFormat="1" ht="26.25" customHeight="1" thickBot="1" x14ac:dyDescent="0.25">
      <c r="A130" s="62" t="s">
        <v>260</v>
      </c>
      <c r="B130" s="66" t="s">
        <v>272</v>
      </c>
      <c r="C130" s="80" t="s">
        <v>273</v>
      </c>
      <c r="D130" s="64"/>
      <c r="E130" s="135">
        <v>1.2976486740000015E-2</v>
      </c>
      <c r="F130" s="135">
        <v>0.11037471480000012</v>
      </c>
      <c r="G130" s="135">
        <v>7.0102859400000069E-4</v>
      </c>
      <c r="H130" s="135" t="s">
        <v>396</v>
      </c>
      <c r="I130" s="135">
        <v>2.3864803200000025E-4</v>
      </c>
      <c r="J130" s="135">
        <v>4.1763405600000043E-4</v>
      </c>
      <c r="K130" s="135">
        <v>5.9662008000000062E-4</v>
      </c>
      <c r="L130" s="135">
        <v>8.35268112000001E-6</v>
      </c>
      <c r="M130" s="135">
        <v>1.0440851400000013E-3</v>
      </c>
      <c r="N130" s="135">
        <v>1.9390152600000023E-2</v>
      </c>
      <c r="O130" s="135">
        <v>1.4915502000000017E-3</v>
      </c>
      <c r="P130" s="135">
        <v>8.3526811200000097E-4</v>
      </c>
      <c r="Q130" s="135">
        <v>2.3864803200000025E-4</v>
      </c>
      <c r="R130" s="135" t="s">
        <v>396</v>
      </c>
      <c r="S130" s="135" t="s">
        <v>396</v>
      </c>
      <c r="T130" s="135">
        <v>2.0881702800000027E-3</v>
      </c>
      <c r="U130" s="135" t="s">
        <v>396</v>
      </c>
      <c r="V130" s="135" t="s">
        <v>396</v>
      </c>
      <c r="W130" s="135">
        <v>8.2035261000000109E-3</v>
      </c>
      <c r="X130" s="135">
        <v>2.9831004000000031E-4</v>
      </c>
      <c r="Y130" s="135" t="s">
        <v>393</v>
      </c>
      <c r="Z130" s="135" t="s">
        <v>393</v>
      </c>
      <c r="AA130" s="135" t="s">
        <v>393</v>
      </c>
      <c r="AB130" s="135">
        <v>2.9831004000000031E-4</v>
      </c>
      <c r="AC130" s="135">
        <v>1.4915501999998373E-3</v>
      </c>
      <c r="AD130" s="135" t="s">
        <v>392</v>
      </c>
      <c r="AE130" s="136"/>
      <c r="AF130" s="137" t="s">
        <v>392</v>
      </c>
      <c r="AG130" s="137" t="s">
        <v>392</v>
      </c>
      <c r="AH130" s="137" t="s">
        <v>392</v>
      </c>
      <c r="AI130" s="137" t="s">
        <v>392</v>
      </c>
      <c r="AJ130" s="137" t="s">
        <v>392</v>
      </c>
      <c r="AK130" s="137">
        <v>14.915502000000016</v>
      </c>
      <c r="AL130" s="137" t="s">
        <v>450</v>
      </c>
    </row>
    <row r="131" spans="1:38" s="2" customFormat="1" ht="26.25" customHeight="1" thickBot="1" x14ac:dyDescent="0.25">
      <c r="A131" s="62" t="s">
        <v>260</v>
      </c>
      <c r="B131" s="66" t="s">
        <v>274</v>
      </c>
      <c r="C131" s="74" t="s">
        <v>275</v>
      </c>
      <c r="D131" s="64"/>
      <c r="E131" s="135">
        <v>4.3108754000000006E-3</v>
      </c>
      <c r="F131" s="135">
        <v>2.3212405999999998E-3</v>
      </c>
      <c r="G131" s="135">
        <v>1.11087943E-3</v>
      </c>
      <c r="H131" s="135" t="s">
        <v>396</v>
      </c>
      <c r="I131" s="135" t="s">
        <v>396</v>
      </c>
      <c r="J131" s="135" t="s">
        <v>396</v>
      </c>
      <c r="K131" s="135">
        <v>1.4922261000000002E-4</v>
      </c>
      <c r="L131" s="135">
        <v>3.4321200300000002E-6</v>
      </c>
      <c r="M131" s="135">
        <v>6.6321160000000002E-4</v>
      </c>
      <c r="N131" s="135">
        <v>3.4188557979999996E-3</v>
      </c>
      <c r="O131" s="135">
        <v>1.9896348000000017E-4</v>
      </c>
      <c r="P131" s="135">
        <v>9.6165681999999997E-5</v>
      </c>
      <c r="Q131" s="135">
        <v>9.9481740000000013E-6</v>
      </c>
      <c r="R131" s="135">
        <v>1.0942991400000001E-4</v>
      </c>
      <c r="S131" s="135">
        <v>5.4018584819999996E-3</v>
      </c>
      <c r="T131" s="135">
        <v>1.0942991400000001E-4</v>
      </c>
      <c r="U131" s="135" t="s">
        <v>396</v>
      </c>
      <c r="V131" s="135" t="s">
        <v>396</v>
      </c>
      <c r="W131" s="135">
        <v>7.2953275999999997E-4</v>
      </c>
      <c r="X131" s="135">
        <v>1.3264232E-7</v>
      </c>
      <c r="Y131" s="135" t="s">
        <v>393</v>
      </c>
      <c r="Z131" s="135" t="s">
        <v>393</v>
      </c>
      <c r="AA131" s="135" t="s">
        <v>393</v>
      </c>
      <c r="AB131" s="135">
        <v>1.3264232E-7</v>
      </c>
      <c r="AC131" s="135">
        <v>3.3160579999996347E-4</v>
      </c>
      <c r="AD131" s="135">
        <v>6.632115999999999E-2</v>
      </c>
      <c r="AE131" s="136"/>
      <c r="AF131" s="137" t="s">
        <v>392</v>
      </c>
      <c r="AG131" s="137" t="s">
        <v>392</v>
      </c>
      <c r="AH131" s="137" t="s">
        <v>392</v>
      </c>
      <c r="AI131" s="137" t="s">
        <v>392</v>
      </c>
      <c r="AJ131" s="137" t="s">
        <v>392</v>
      </c>
      <c r="AK131" s="137">
        <v>3.316058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2.7158175E-2</v>
      </c>
      <c r="F133" s="135">
        <v>4.2794700000000003E-4</v>
      </c>
      <c r="G133" s="135">
        <v>3.7198470000000001E-3</v>
      </c>
      <c r="H133" s="135" t="s">
        <v>392</v>
      </c>
      <c r="I133" s="135">
        <v>1.1422893000000002E-3</v>
      </c>
      <c r="J133" s="135">
        <v>1.1422893000000002E-3</v>
      </c>
      <c r="K133" s="135">
        <v>1.2693566400000002E-3</v>
      </c>
      <c r="L133" s="135" t="s">
        <v>396</v>
      </c>
      <c r="M133" s="135">
        <v>4.6086600000000005E-3</v>
      </c>
      <c r="N133" s="135">
        <v>9.8855757000000004E-4</v>
      </c>
      <c r="O133" s="135">
        <v>1.6558257000000003E-4</v>
      </c>
      <c r="P133" s="135">
        <v>4.9049309999999999E-2</v>
      </c>
      <c r="Q133" s="135">
        <v>4.4802758999999996E-4</v>
      </c>
      <c r="R133" s="135">
        <v>4.4638164000000003E-4</v>
      </c>
      <c r="S133" s="135">
        <v>4.0918317E-4</v>
      </c>
      <c r="T133" s="135">
        <v>5.7048626999999994E-4</v>
      </c>
      <c r="U133" s="135">
        <v>6.5113782000000007E-4</v>
      </c>
      <c r="V133" s="135">
        <v>5.2709902800000003E-3</v>
      </c>
      <c r="W133" s="135">
        <v>8.8881300000000002E-4</v>
      </c>
      <c r="X133" s="135">
        <v>4.3453079999999995E-7</v>
      </c>
      <c r="Y133" s="135">
        <v>2.3734598999999998E-7</v>
      </c>
      <c r="Z133" s="135">
        <v>2.1199836E-7</v>
      </c>
      <c r="AA133" s="135">
        <v>2.3010380999999998E-7</v>
      </c>
      <c r="AB133" s="135">
        <v>1.11397896E-6</v>
      </c>
      <c r="AC133" s="135">
        <v>4.9378499999999997E-3</v>
      </c>
      <c r="AD133" s="135">
        <v>1.349679E-2</v>
      </c>
      <c r="AE133" s="136"/>
      <c r="AF133" s="137" t="s">
        <v>392</v>
      </c>
      <c r="AG133" s="137" t="s">
        <v>392</v>
      </c>
      <c r="AH133" s="137" t="s">
        <v>392</v>
      </c>
      <c r="AI133" s="137" t="s">
        <v>392</v>
      </c>
      <c r="AJ133" s="137" t="s">
        <v>392</v>
      </c>
      <c r="AK133" s="137">
        <v>32919</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0.70385510027496234</v>
      </c>
      <c r="F135" s="135">
        <v>0.27011696666445667</v>
      </c>
      <c r="G135" s="135">
        <v>2.4371512616265231E-2</v>
      </c>
      <c r="H135" s="135" t="s">
        <v>392</v>
      </c>
      <c r="I135" s="135">
        <v>0.92049074576448242</v>
      </c>
      <c r="J135" s="135">
        <v>0.99131446205091778</v>
      </c>
      <c r="K135" s="135">
        <v>1.0204191920919625</v>
      </c>
      <c r="L135" s="135">
        <v>0.39651585987637045</v>
      </c>
      <c r="M135" s="135">
        <v>12.278711965702312</v>
      </c>
      <c r="N135" s="135">
        <v>0.10875187241530025</v>
      </c>
      <c r="O135" s="135">
        <v>2.1875455438171178E-2</v>
      </c>
      <c r="P135" s="135" t="s">
        <v>392</v>
      </c>
      <c r="Q135" s="135">
        <v>8.9684378170294635E-2</v>
      </c>
      <c r="R135" s="135">
        <v>1.5263679553024526E-3</v>
      </c>
      <c r="S135" s="135">
        <v>4.3081542713466363E-2</v>
      </c>
      <c r="T135" s="135" t="s">
        <v>392</v>
      </c>
      <c r="U135" s="135">
        <v>1.459157700622204E-2</v>
      </c>
      <c r="V135" s="135">
        <v>3.8498757465599156</v>
      </c>
      <c r="W135" s="135">
        <v>2.1957361181784525</v>
      </c>
      <c r="X135" s="135">
        <v>1.5883083029000582E-3</v>
      </c>
      <c r="Y135" s="135">
        <v>3.0393477480995805E-3</v>
      </c>
      <c r="Z135" s="135">
        <v>3.8502120929919045E-3</v>
      </c>
      <c r="AA135" s="135" t="s">
        <v>394</v>
      </c>
      <c r="AB135" s="135">
        <v>8.4778681439915439E-3</v>
      </c>
      <c r="AC135" s="135" t="s">
        <v>392</v>
      </c>
      <c r="AD135" s="135" t="s">
        <v>392</v>
      </c>
      <c r="AE135" s="136"/>
      <c r="AF135" s="137" t="s">
        <v>392</v>
      </c>
      <c r="AG135" s="137" t="s">
        <v>392</v>
      </c>
      <c r="AH135" s="137" t="s">
        <v>392</v>
      </c>
      <c r="AI135" s="137" t="s">
        <v>392</v>
      </c>
      <c r="AJ135" s="137" t="s">
        <v>392</v>
      </c>
      <c r="AK135" s="137">
        <v>66936.816287599999</v>
      </c>
      <c r="AL135" s="137" t="s">
        <v>453</v>
      </c>
    </row>
    <row r="136" spans="1:38" s="2" customFormat="1" ht="26.25" customHeight="1" thickBot="1" x14ac:dyDescent="0.25">
      <c r="A136" s="62" t="s">
        <v>260</v>
      </c>
      <c r="B136" s="62" t="s">
        <v>284</v>
      </c>
      <c r="C136" s="63" t="s">
        <v>285</v>
      </c>
      <c r="D136" s="64"/>
      <c r="E136" s="135" t="s">
        <v>392</v>
      </c>
      <c r="F136" s="135">
        <v>8.08125975E-3</v>
      </c>
      <c r="G136" s="135" t="s">
        <v>392</v>
      </c>
      <c r="H136" s="135">
        <v>0.39192000000000005</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275.90663169999999</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0.93263393799999983</v>
      </c>
      <c r="J139" s="135">
        <v>0.93263393799999983</v>
      </c>
      <c r="K139" s="135">
        <v>0.93263393799999983</v>
      </c>
      <c r="L139" s="135" t="s">
        <v>396</v>
      </c>
      <c r="M139" s="135" t="s">
        <v>396</v>
      </c>
      <c r="N139" s="135">
        <v>2.7262879999999999E-3</v>
      </c>
      <c r="O139" s="135">
        <v>5.5052679999999998E-3</v>
      </c>
      <c r="P139" s="135">
        <v>5.5052679999999998E-3</v>
      </c>
      <c r="Q139" s="135">
        <v>8.7304180000000019E-3</v>
      </c>
      <c r="R139" s="135">
        <v>8.336940000000001E-3</v>
      </c>
      <c r="S139" s="135">
        <v>1.9354546000000004E-2</v>
      </c>
      <c r="T139" s="135" t="s">
        <v>396</v>
      </c>
      <c r="U139" s="135" t="s">
        <v>396</v>
      </c>
      <c r="V139" s="135" t="s">
        <v>396</v>
      </c>
      <c r="W139" s="135">
        <v>9.3612260000000003</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8782</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121.0818177447139</v>
      </c>
      <c r="F141" s="19">
        <f t="shared" ref="F141:AD141" si="0">SUM(F14:F140)</f>
        <v>125.71883220651478</v>
      </c>
      <c r="G141" s="19">
        <f t="shared" si="0"/>
        <v>27.693522019866972</v>
      </c>
      <c r="H141" s="19">
        <f t="shared" si="0"/>
        <v>79.939517829512823</v>
      </c>
      <c r="I141" s="19">
        <f t="shared" si="0"/>
        <v>48.546193516569559</v>
      </c>
      <c r="J141" s="19">
        <f t="shared" si="0"/>
        <v>67.451662672927611</v>
      </c>
      <c r="K141" s="19">
        <f t="shared" si="0"/>
        <v>93.570894438517456</v>
      </c>
      <c r="L141" s="19">
        <f t="shared" si="0"/>
        <v>7.2133024256799168</v>
      </c>
      <c r="M141" s="19">
        <f t="shared" si="0"/>
        <v>430.61786585835307</v>
      </c>
      <c r="N141" s="19">
        <f t="shared" si="0"/>
        <v>8.7721425075118784</v>
      </c>
      <c r="O141" s="19">
        <f t="shared" si="0"/>
        <v>1.6119843537610294</v>
      </c>
      <c r="P141" s="19">
        <f t="shared" si="0"/>
        <v>0.934376357012346</v>
      </c>
      <c r="Q141" s="19">
        <f t="shared" si="0"/>
        <v>2.1667499270901831</v>
      </c>
      <c r="R141" s="19">
        <f>SUM(R14:R140)</f>
        <v>12.213870650855192</v>
      </c>
      <c r="S141" s="19">
        <f t="shared" si="0"/>
        <v>17.25720148606559</v>
      </c>
      <c r="T141" s="19">
        <f t="shared" si="0"/>
        <v>2.608517684599819</v>
      </c>
      <c r="U141" s="19">
        <f t="shared" si="0"/>
        <v>3.0022781094148678</v>
      </c>
      <c r="V141" s="19">
        <f t="shared" si="0"/>
        <v>61.263693685850249</v>
      </c>
      <c r="W141" s="19">
        <f t="shared" si="0"/>
        <v>68.410065783248314</v>
      </c>
      <c r="X141" s="19">
        <f t="shared" si="0"/>
        <v>9.8149324111733023</v>
      </c>
      <c r="Y141" s="19">
        <f t="shared" si="0"/>
        <v>9.6802167040528815</v>
      </c>
      <c r="Z141" s="19">
        <f t="shared" si="0"/>
        <v>3.7325952764614416</v>
      </c>
      <c r="AA141" s="19">
        <f t="shared" si="0"/>
        <v>5.3922596885382355</v>
      </c>
      <c r="AB141" s="19">
        <f t="shared" si="0"/>
        <v>28.732421602365868</v>
      </c>
      <c r="AC141" s="19">
        <f t="shared" si="0"/>
        <v>3.220970264210449</v>
      </c>
      <c r="AD141" s="19">
        <f t="shared" si="0"/>
        <v>8.3146666115002947</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121.0818177447139</v>
      </c>
      <c r="F152" s="13">
        <f t="shared" ref="F152:AD152" si="1">F141 + F151 + IF(AND(OR($B$4="AT",$B$4="BE",$B$4="CH",$B$4="GB",$B$4="IE",$B$4="LT",$B$4="LU",$B$4="NL"),SUM(F143:F149)&gt;0),SUM(F143:F149)-SUM(F27:F33),0)</f>
        <v>125.71883220651478</v>
      </c>
      <c r="G152" s="13">
        <f t="shared" si="1"/>
        <v>27.693522019866972</v>
      </c>
      <c r="H152" s="13">
        <f t="shared" si="1"/>
        <v>79.939517829512823</v>
      </c>
      <c r="I152" s="13">
        <f t="shared" si="1"/>
        <v>48.546193516569559</v>
      </c>
      <c r="J152" s="13">
        <f t="shared" si="1"/>
        <v>67.451662672927611</v>
      </c>
      <c r="K152" s="13">
        <f t="shared" si="1"/>
        <v>93.570894438517456</v>
      </c>
      <c r="L152" s="13">
        <f t="shared" si="1"/>
        <v>7.2133024256799168</v>
      </c>
      <c r="M152" s="13">
        <f t="shared" si="1"/>
        <v>430.61786585835307</v>
      </c>
      <c r="N152" s="13">
        <f t="shared" si="1"/>
        <v>8.7721425075118784</v>
      </c>
      <c r="O152" s="13">
        <f t="shared" si="1"/>
        <v>1.6119843537610294</v>
      </c>
      <c r="P152" s="13">
        <f t="shared" si="1"/>
        <v>0.934376357012346</v>
      </c>
      <c r="Q152" s="13">
        <f t="shared" si="1"/>
        <v>2.1667499270901831</v>
      </c>
      <c r="R152" s="13">
        <f t="shared" si="1"/>
        <v>12.213870650855192</v>
      </c>
      <c r="S152" s="13">
        <f t="shared" si="1"/>
        <v>17.25720148606559</v>
      </c>
      <c r="T152" s="13">
        <f t="shared" si="1"/>
        <v>2.608517684599819</v>
      </c>
      <c r="U152" s="13">
        <f t="shared" si="1"/>
        <v>3.0022781094148678</v>
      </c>
      <c r="V152" s="13">
        <f t="shared" si="1"/>
        <v>61.263693685850249</v>
      </c>
      <c r="W152" s="13">
        <f t="shared" si="1"/>
        <v>68.410065783248314</v>
      </c>
      <c r="X152" s="13">
        <f t="shared" si="1"/>
        <v>9.8149324111733023</v>
      </c>
      <c r="Y152" s="13">
        <f t="shared" si="1"/>
        <v>9.6802167040528815</v>
      </c>
      <c r="Z152" s="13">
        <f t="shared" si="1"/>
        <v>3.7325952764614416</v>
      </c>
      <c r="AA152" s="13">
        <f t="shared" si="1"/>
        <v>5.3922596885382355</v>
      </c>
      <c r="AB152" s="13">
        <f t="shared" si="1"/>
        <v>28.732421602365868</v>
      </c>
      <c r="AC152" s="13">
        <f t="shared" si="1"/>
        <v>3.220970264210449</v>
      </c>
      <c r="AD152" s="13">
        <f t="shared" si="1"/>
        <v>8.3146666115002947</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121.0818177447139</v>
      </c>
      <c r="F154" s="13">
        <f>F141 + F153 - IF(OR($B$6=2005,$B$6&gt;=2020),SUM(F99:F122),0) + IF(AND(OR($B$4="AT",$B$4="BE",$B$4="CH",$B$4="GB",$B$4="IE",$B$4="LT",$B$4="LU",$B$4="NL"),SUM(F143:F149)&gt;0),SUM(F143:F149)-SUM(F27:F33),0)</f>
        <v>125.71883220651478</v>
      </c>
      <c r="G154" s="13">
        <f>G141 + G153 + IF(AND(OR($B$4="AT",$B$4="BE",$B$4="CH",$B$4="GB",$B$4="IE",$B$4="LT",$B$4="LU",$B$4="NL"),SUM(G143:G149)&gt;0),SUM(G143:G149)-SUM(G27:G33),0)</f>
        <v>27.693522019866972</v>
      </c>
      <c r="H154" s="13">
        <f t="shared" ref="H154:AD154" si="2">H141 + H153 + IF(AND(OR($B$4="AT",$B$4="BE",$B$4="CH",$B$4="GB",$B$4="IE",$B$4="LT",$B$4="LU",$B$4="NL"),SUM(H143:H149)&gt;0),SUM(H143:H149)-SUM(H27:H33),0)</f>
        <v>79.939517829512823</v>
      </c>
      <c r="I154" s="13">
        <f t="shared" si="2"/>
        <v>48.546193516569559</v>
      </c>
      <c r="J154" s="13">
        <f t="shared" si="2"/>
        <v>67.451662672927611</v>
      </c>
      <c r="K154" s="13">
        <f t="shared" si="2"/>
        <v>93.570894438517456</v>
      </c>
      <c r="L154" s="13">
        <f t="shared" si="2"/>
        <v>7.2133024256799168</v>
      </c>
      <c r="M154" s="13">
        <f t="shared" si="2"/>
        <v>430.61786585835307</v>
      </c>
      <c r="N154" s="13">
        <f t="shared" si="2"/>
        <v>8.7721425075118784</v>
      </c>
      <c r="O154" s="13">
        <f t="shared" si="2"/>
        <v>1.6119843537610294</v>
      </c>
      <c r="P154" s="13">
        <f t="shared" si="2"/>
        <v>0.934376357012346</v>
      </c>
      <c r="Q154" s="13">
        <f t="shared" si="2"/>
        <v>2.1667499270901831</v>
      </c>
      <c r="R154" s="13">
        <f t="shared" si="2"/>
        <v>12.213870650855192</v>
      </c>
      <c r="S154" s="13">
        <f t="shared" si="2"/>
        <v>17.25720148606559</v>
      </c>
      <c r="T154" s="13">
        <f t="shared" si="2"/>
        <v>2.608517684599819</v>
      </c>
      <c r="U154" s="13">
        <f t="shared" si="2"/>
        <v>3.0022781094148678</v>
      </c>
      <c r="V154" s="13">
        <f t="shared" si="2"/>
        <v>61.263693685850249</v>
      </c>
      <c r="W154" s="13">
        <f t="shared" si="2"/>
        <v>68.410065783248314</v>
      </c>
      <c r="X154" s="13">
        <f t="shared" si="2"/>
        <v>9.8149324111733023</v>
      </c>
      <c r="Y154" s="13">
        <f t="shared" si="2"/>
        <v>9.6802167040528815</v>
      </c>
      <c r="Z154" s="13">
        <f t="shared" si="2"/>
        <v>3.7325952764614416</v>
      </c>
      <c r="AA154" s="13">
        <f t="shared" si="2"/>
        <v>5.3922596885382355</v>
      </c>
      <c r="AB154" s="13">
        <f t="shared" si="2"/>
        <v>28.732421602365868</v>
      </c>
      <c r="AC154" s="13">
        <f t="shared" si="2"/>
        <v>3.220970264210449</v>
      </c>
      <c r="AD154" s="13">
        <f t="shared" si="2"/>
        <v>8.3146666115002947</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3.3861515948001508</v>
      </c>
      <c r="F157" s="138">
        <v>7.7729219094635232E-2</v>
      </c>
      <c r="G157" s="138">
        <v>0.189500231043989</v>
      </c>
      <c r="H157" s="138" t="s">
        <v>396</v>
      </c>
      <c r="I157" s="138">
        <v>4.3899994472469714E-2</v>
      </c>
      <c r="J157" s="138">
        <v>4.3899994472469714E-2</v>
      </c>
      <c r="K157" s="138">
        <v>4.3899994472469714E-2</v>
      </c>
      <c r="L157" s="138">
        <v>2.1071997346785463E-2</v>
      </c>
      <c r="M157" s="138">
        <v>0.62168972624469565</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9790.845365360663</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3.3130400830606601E-3</v>
      </c>
      <c r="F158" s="138">
        <v>1.3769994262143804E-4</v>
      </c>
      <c r="G158" s="138">
        <v>1.8625843339799999E-4</v>
      </c>
      <c r="H158" s="138" t="s">
        <v>396</v>
      </c>
      <c r="I158" s="138">
        <v>4.3689360429220996E-5</v>
      </c>
      <c r="J158" s="138">
        <v>4.3689360429220996E-5</v>
      </c>
      <c r="K158" s="138">
        <v>4.3689360429220996E-5</v>
      </c>
      <c r="L158" s="138">
        <v>2.0970893006026077E-5</v>
      </c>
      <c r="M158" s="138">
        <v>4.5136919216667831E-3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9.6233517440764196</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topLeftCell="A151" zoomScale="80" zoomScaleNormal="80" workbookViewId="0">
      <selection activeCell="I154" sqref="I154:L15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1990</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1990</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35.075007692496207</v>
      </c>
      <c r="F14" s="135">
        <v>0.4128234221704028</v>
      </c>
      <c r="G14" s="135">
        <v>418.43497198215454</v>
      </c>
      <c r="H14" s="135">
        <v>4.5600000000000003E-4</v>
      </c>
      <c r="I14" s="135" t="s">
        <v>391</v>
      </c>
      <c r="J14" s="135" t="s">
        <v>391</v>
      </c>
      <c r="K14" s="135" t="s">
        <v>391</v>
      </c>
      <c r="L14" s="135" t="s">
        <v>391</v>
      </c>
      <c r="M14" s="135">
        <v>25.068679783075037</v>
      </c>
      <c r="N14" s="135">
        <v>2.1710037863756648</v>
      </c>
      <c r="O14" s="135">
        <v>0.28504871810182369</v>
      </c>
      <c r="P14" s="135">
        <v>0.41563426141223969</v>
      </c>
      <c r="Q14" s="135">
        <v>1.9079705212065161</v>
      </c>
      <c r="R14" s="135">
        <v>1.2326516348231862</v>
      </c>
      <c r="S14" s="135">
        <v>0.27849165541102883</v>
      </c>
      <c r="T14" s="135">
        <v>5.7563226049019747</v>
      </c>
      <c r="U14" s="135">
        <v>5.6446262093826629</v>
      </c>
      <c r="V14" s="135">
        <v>2.8268007000886235</v>
      </c>
      <c r="W14" s="135">
        <v>5.8999024762272034</v>
      </c>
      <c r="X14" s="135">
        <v>1.167438108E-3</v>
      </c>
      <c r="Y14" s="135">
        <v>5.2425887085112075E-3</v>
      </c>
      <c r="Z14" s="135">
        <v>4.2242262085112085E-3</v>
      </c>
      <c r="AA14" s="135">
        <v>4.6353385200000003E-4</v>
      </c>
      <c r="AB14" s="135">
        <v>1.1097786877022417E-2</v>
      </c>
      <c r="AC14" s="135">
        <v>1.1389015</v>
      </c>
      <c r="AD14" s="135">
        <v>0.80702900349999995</v>
      </c>
      <c r="AE14" s="136"/>
      <c r="AF14" s="137">
        <v>18687</v>
      </c>
      <c r="AG14" s="137">
        <v>124395</v>
      </c>
      <c r="AH14" s="137">
        <v>73936.800000000003</v>
      </c>
      <c r="AI14" s="137">
        <v>785</v>
      </c>
      <c r="AJ14" s="137">
        <v>494</v>
      </c>
      <c r="AK14" s="137" t="s">
        <v>392</v>
      </c>
      <c r="AL14" s="137" t="s">
        <v>49</v>
      </c>
    </row>
    <row r="15" spans="1:38" s="1" customFormat="1" ht="26.25" customHeight="1" thickBot="1" x14ac:dyDescent="0.25">
      <c r="A15" s="62" t="s">
        <v>53</v>
      </c>
      <c r="B15" s="62" t="s">
        <v>54</v>
      </c>
      <c r="C15" s="63" t="s">
        <v>55</v>
      </c>
      <c r="D15" s="64"/>
      <c r="E15" s="135">
        <v>3.4289052000000004</v>
      </c>
      <c r="F15" s="135" t="s">
        <v>393</v>
      </c>
      <c r="G15" s="135">
        <v>21.395777292599998</v>
      </c>
      <c r="H15" s="135" t="s">
        <v>396</v>
      </c>
      <c r="I15" s="135" t="s">
        <v>391</v>
      </c>
      <c r="J15" s="135" t="s">
        <v>391</v>
      </c>
      <c r="K15" s="135" t="s">
        <v>391</v>
      </c>
      <c r="L15" s="135" t="s">
        <v>391</v>
      </c>
      <c r="M15" s="135">
        <v>0.12936327940555559</v>
      </c>
      <c r="N15" s="135" t="s">
        <v>393</v>
      </c>
      <c r="O15" s="135" t="s">
        <v>393</v>
      </c>
      <c r="P15" s="135" t="s">
        <v>393</v>
      </c>
      <c r="Q15" s="135" t="s">
        <v>393</v>
      </c>
      <c r="R15" s="135" t="s">
        <v>393</v>
      </c>
      <c r="S15" s="135" t="s">
        <v>393</v>
      </c>
      <c r="T15" s="135" t="s">
        <v>393</v>
      </c>
      <c r="U15" s="135" t="s">
        <v>392</v>
      </c>
      <c r="V15" s="135" t="s">
        <v>392</v>
      </c>
      <c r="W15" s="135" t="s">
        <v>393</v>
      </c>
      <c r="X15" s="135" t="s">
        <v>393</v>
      </c>
      <c r="Y15" s="135" t="s">
        <v>392</v>
      </c>
      <c r="Z15" s="135" t="s">
        <v>392</v>
      </c>
      <c r="AA15" s="135" t="s">
        <v>392</v>
      </c>
      <c r="AB15" s="135">
        <v>0</v>
      </c>
      <c r="AC15" s="135" t="s">
        <v>396</v>
      </c>
      <c r="AD15" s="135" t="s">
        <v>392</v>
      </c>
      <c r="AE15" s="136"/>
      <c r="AF15" s="137">
        <v>24113.7</v>
      </c>
      <c r="AG15" s="137" t="s">
        <v>394</v>
      </c>
      <c r="AH15" s="137">
        <v>12347.1</v>
      </c>
      <c r="AI15" s="137" t="s">
        <v>394</v>
      </c>
      <c r="AJ15" s="137" t="s">
        <v>394</v>
      </c>
      <c r="AK15" s="137" t="s">
        <v>392</v>
      </c>
      <c r="AL15" s="137" t="s">
        <v>49</v>
      </c>
    </row>
    <row r="16" spans="1:38" s="1" customFormat="1" ht="26.25" customHeight="1" thickBot="1" x14ac:dyDescent="0.25">
      <c r="A16" s="62" t="s">
        <v>53</v>
      </c>
      <c r="B16" s="62" t="s">
        <v>56</v>
      </c>
      <c r="C16" s="63" t="s">
        <v>57</v>
      </c>
      <c r="D16" s="64"/>
      <c r="E16" s="135">
        <v>1.499610568</v>
      </c>
      <c r="F16" s="135">
        <v>0.29009444300000004</v>
      </c>
      <c r="G16" s="135">
        <v>1.2376103462983581</v>
      </c>
      <c r="H16" s="135" t="s">
        <v>396</v>
      </c>
      <c r="I16" s="135" t="s">
        <v>391</v>
      </c>
      <c r="J16" s="135" t="s">
        <v>391</v>
      </c>
      <c r="K16" s="135" t="s">
        <v>391</v>
      </c>
      <c r="L16" s="135" t="s">
        <v>391</v>
      </c>
      <c r="M16" s="135">
        <v>1.3485943269999998</v>
      </c>
      <c r="N16" s="135">
        <v>1.1519824741000001E-2</v>
      </c>
      <c r="O16" s="135">
        <v>4.5887057599000008E-3</v>
      </c>
      <c r="P16" s="135">
        <v>3.2728893000000007E-3</v>
      </c>
      <c r="Q16" s="135">
        <v>2.1679836400000001E-3</v>
      </c>
      <c r="R16" s="135">
        <v>1.1551573682999999E-2</v>
      </c>
      <c r="S16" s="135">
        <v>3.8245819765999997E-3</v>
      </c>
      <c r="T16" s="135">
        <v>1.626348627E-3</v>
      </c>
      <c r="U16" s="135">
        <v>2.2737326580000001E-3</v>
      </c>
      <c r="V16" s="135">
        <v>0.20334005742999997</v>
      </c>
      <c r="W16" s="135">
        <v>0.74293614852000001</v>
      </c>
      <c r="X16" s="135">
        <v>1.630913572E-2</v>
      </c>
      <c r="Y16" s="135">
        <v>2.9760403899999999E-2</v>
      </c>
      <c r="Z16" s="135">
        <v>8.7982707000000011E-3</v>
      </c>
      <c r="AA16" s="135">
        <v>8.2260492799999998E-3</v>
      </c>
      <c r="AB16" s="135">
        <v>6.3093859599999996E-2</v>
      </c>
      <c r="AC16" s="135">
        <v>1.8415599600000001E-3</v>
      </c>
      <c r="AD16" s="135">
        <v>2.0768876339999999E-5</v>
      </c>
      <c r="AE16" s="136"/>
      <c r="AF16" s="137">
        <v>529.81799999999998</v>
      </c>
      <c r="AG16" s="137">
        <v>2930.5640000000003</v>
      </c>
      <c r="AH16" s="137">
        <v>5585.3910000000005</v>
      </c>
      <c r="AI16" s="137">
        <v>345</v>
      </c>
      <c r="AJ16" s="137" t="s">
        <v>394</v>
      </c>
      <c r="AK16" s="137" t="s">
        <v>392</v>
      </c>
      <c r="AL16" s="137" t="s">
        <v>49</v>
      </c>
    </row>
    <row r="17" spans="1:38" s="2" customFormat="1" ht="26.25" customHeight="1" thickBot="1" x14ac:dyDescent="0.25">
      <c r="A17" s="62" t="s">
        <v>53</v>
      </c>
      <c r="B17" s="62" t="s">
        <v>58</v>
      </c>
      <c r="C17" s="63" t="s">
        <v>59</v>
      </c>
      <c r="D17" s="64"/>
      <c r="E17" s="135">
        <v>2.5455000000000001</v>
      </c>
      <c r="F17" s="135" t="s">
        <v>393</v>
      </c>
      <c r="G17" s="135">
        <v>9.7146848542519049</v>
      </c>
      <c r="H17" s="135" t="s">
        <v>393</v>
      </c>
      <c r="I17" s="135" t="s">
        <v>391</v>
      </c>
      <c r="J17" s="135" t="s">
        <v>391</v>
      </c>
      <c r="K17" s="135" t="s">
        <v>391</v>
      </c>
      <c r="L17" s="135" t="s">
        <v>391</v>
      </c>
      <c r="M17" s="135">
        <v>87.303965321368295</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v>5065.2000000000007</v>
      </c>
      <c r="AG17" s="137">
        <v>5394.2694644003022</v>
      </c>
      <c r="AH17" s="137">
        <v>23592.56848357138</v>
      </c>
      <c r="AI17" s="137">
        <v>9</v>
      </c>
      <c r="AJ17" s="137" t="s">
        <v>394</v>
      </c>
      <c r="AK17" s="137" t="s">
        <v>392</v>
      </c>
      <c r="AL17" s="137" t="s">
        <v>49</v>
      </c>
    </row>
    <row r="18" spans="1:38" s="2" customFormat="1" ht="26.25" customHeight="1" thickBot="1" x14ac:dyDescent="0.25">
      <c r="A18" s="62" t="s">
        <v>53</v>
      </c>
      <c r="B18" s="62" t="s">
        <v>60</v>
      </c>
      <c r="C18" s="63" t="s">
        <v>61</v>
      </c>
      <c r="D18" s="64"/>
      <c r="E18" s="135">
        <v>1.079142679</v>
      </c>
      <c r="F18" s="135" t="s">
        <v>393</v>
      </c>
      <c r="G18" s="135">
        <v>3.0626644885152716</v>
      </c>
      <c r="H18" s="135" t="s">
        <v>393</v>
      </c>
      <c r="I18" s="135" t="s">
        <v>391</v>
      </c>
      <c r="J18" s="135" t="s">
        <v>391</v>
      </c>
      <c r="K18" s="135" t="s">
        <v>391</v>
      </c>
      <c r="L18" s="135" t="s">
        <v>391</v>
      </c>
      <c r="M18" s="135">
        <v>0.25012151300000002</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v>1849.2</v>
      </c>
      <c r="AG18" s="137">
        <v>89.12299999999999</v>
      </c>
      <c r="AH18" s="137">
        <v>1555.2</v>
      </c>
      <c r="AI18" s="137" t="s">
        <v>394</v>
      </c>
      <c r="AJ18" s="137" t="s">
        <v>394</v>
      </c>
      <c r="AK18" s="137" t="s">
        <v>392</v>
      </c>
      <c r="AL18" s="137" t="s">
        <v>49</v>
      </c>
    </row>
    <row r="19" spans="1:38" s="2" customFormat="1" ht="26.25" customHeight="1" thickBot="1" x14ac:dyDescent="0.25">
      <c r="A19" s="62" t="s">
        <v>53</v>
      </c>
      <c r="B19" s="62" t="s">
        <v>62</v>
      </c>
      <c r="C19" s="63" t="s">
        <v>63</v>
      </c>
      <c r="D19" s="64"/>
      <c r="E19" s="135">
        <v>4.0895173850662978</v>
      </c>
      <c r="F19" s="135">
        <v>0.6463204588692546</v>
      </c>
      <c r="G19" s="135">
        <v>10.726581045871294</v>
      </c>
      <c r="H19" s="135">
        <v>1.1999999999999999E-6</v>
      </c>
      <c r="I19" s="135" t="s">
        <v>391</v>
      </c>
      <c r="J19" s="135" t="s">
        <v>391</v>
      </c>
      <c r="K19" s="135" t="s">
        <v>391</v>
      </c>
      <c r="L19" s="135" t="s">
        <v>391</v>
      </c>
      <c r="M19" s="135">
        <v>1.7875703555394951</v>
      </c>
      <c r="N19" s="135">
        <v>0.13206312808592879</v>
      </c>
      <c r="O19" s="135">
        <v>1.8250456070305363E-3</v>
      </c>
      <c r="P19" s="135">
        <v>1.8581678318321627E-2</v>
      </c>
      <c r="Q19" s="135">
        <v>5.9677587811706716E-3</v>
      </c>
      <c r="R19" s="135">
        <v>1.449208660155219E-2</v>
      </c>
      <c r="S19" s="135">
        <v>1.8299322520310437E-2</v>
      </c>
      <c r="T19" s="135">
        <v>1.3039012301552187E-2</v>
      </c>
      <c r="U19" s="135">
        <v>3.4057906530789903E-3</v>
      </c>
      <c r="V19" s="135">
        <v>0.35275950570254594</v>
      </c>
      <c r="W19" s="135">
        <v>0.2159449410620875</v>
      </c>
      <c r="X19" s="135">
        <v>6.7615850124428833E-2</v>
      </c>
      <c r="Y19" s="135">
        <v>0.1863676177539495</v>
      </c>
      <c r="Z19" s="135">
        <v>5.245584689287739E-2</v>
      </c>
      <c r="AA19" s="135">
        <v>4.5994099936643253E-2</v>
      </c>
      <c r="AB19" s="135">
        <v>0.35243341470789902</v>
      </c>
      <c r="AC19" s="135">
        <v>1.6921005800000001E-3</v>
      </c>
      <c r="AD19" s="135">
        <v>0.16674672757199999</v>
      </c>
      <c r="AE19" s="136"/>
      <c r="AF19" s="137">
        <v>4904.4000000000005</v>
      </c>
      <c r="AG19" s="137">
        <v>980.85900000000004</v>
      </c>
      <c r="AH19" s="137">
        <v>18970.007811706721</v>
      </c>
      <c r="AI19" s="137">
        <v>1</v>
      </c>
      <c r="AJ19" s="137" t="s">
        <v>394</v>
      </c>
      <c r="AK19" s="137" t="s">
        <v>392</v>
      </c>
      <c r="AL19" s="137" t="s">
        <v>49</v>
      </c>
    </row>
    <row r="20" spans="1:38" s="2" customFormat="1" ht="26.25" customHeight="1" thickBot="1" x14ac:dyDescent="0.25">
      <c r="A20" s="62" t="s">
        <v>53</v>
      </c>
      <c r="B20" s="62" t="s">
        <v>64</v>
      </c>
      <c r="C20" s="63" t="s">
        <v>65</v>
      </c>
      <c r="D20" s="64"/>
      <c r="E20" s="135">
        <v>0.199501704</v>
      </c>
      <c r="F20" s="135">
        <v>3.1556282399999996E-2</v>
      </c>
      <c r="G20" s="135">
        <v>0.57509997299999993</v>
      </c>
      <c r="H20" s="135" t="s">
        <v>396</v>
      </c>
      <c r="I20" s="135" t="s">
        <v>391</v>
      </c>
      <c r="J20" s="135" t="s">
        <v>391</v>
      </c>
      <c r="K20" s="135" t="s">
        <v>391</v>
      </c>
      <c r="L20" s="135" t="s">
        <v>391</v>
      </c>
      <c r="M20" s="135">
        <v>9.4337388000000008E-2</v>
      </c>
      <c r="N20" s="135">
        <v>7.5931389E-3</v>
      </c>
      <c r="O20" s="135">
        <v>1.0385631000000001E-4</v>
      </c>
      <c r="P20" s="135">
        <v>9.5650919999999999E-4</v>
      </c>
      <c r="Q20" s="135">
        <v>3.2221799999999998E-4</v>
      </c>
      <c r="R20" s="135">
        <v>8.2188269999999993E-4</v>
      </c>
      <c r="S20" s="135">
        <v>1.04322294E-3</v>
      </c>
      <c r="T20" s="135">
        <v>7.4734829999999999E-4</v>
      </c>
      <c r="U20" s="135">
        <v>1.7986860000000001E-4</v>
      </c>
      <c r="V20" s="135">
        <v>1.8935487000000001E-2</v>
      </c>
      <c r="W20" s="135">
        <v>1.2260411999999998E-2</v>
      </c>
      <c r="X20" s="135">
        <v>3.6688320000000003E-3</v>
      </c>
      <c r="Y20" s="135">
        <v>9.5292972E-3</v>
      </c>
      <c r="Z20" s="135">
        <v>2.7289476E-3</v>
      </c>
      <c r="AA20" s="135">
        <v>2.3693400000000002E-3</v>
      </c>
      <c r="AB20" s="135">
        <v>1.8296416800000003E-2</v>
      </c>
      <c r="AC20" s="135">
        <v>8.8061760000000008E-5</v>
      </c>
      <c r="AD20" s="135">
        <v>9.596191355999999E-3</v>
      </c>
      <c r="AE20" s="136"/>
      <c r="AF20" s="137">
        <v>241.20000000000002</v>
      </c>
      <c r="AG20" s="137">
        <v>56.448</v>
      </c>
      <c r="AH20" s="137">
        <v>891.9</v>
      </c>
      <c r="AI20" s="137" t="s">
        <v>394</v>
      </c>
      <c r="AJ20" s="137" t="s">
        <v>394</v>
      </c>
      <c r="AK20" s="137" t="s">
        <v>392</v>
      </c>
      <c r="AL20" s="137" t="s">
        <v>49</v>
      </c>
    </row>
    <row r="21" spans="1:38" s="2" customFormat="1" ht="26.25" customHeight="1" thickBot="1" x14ac:dyDescent="0.25">
      <c r="A21" s="62" t="s">
        <v>53</v>
      </c>
      <c r="B21" s="62" t="s">
        <v>66</v>
      </c>
      <c r="C21" s="63" t="s">
        <v>67</v>
      </c>
      <c r="D21" s="64"/>
      <c r="E21" s="135">
        <v>5.0148765810000002</v>
      </c>
      <c r="F21" s="135">
        <v>0.84294553360000002</v>
      </c>
      <c r="G21" s="135">
        <v>14.566873338648076</v>
      </c>
      <c r="H21" s="135">
        <v>8.7599999999999988E-5</v>
      </c>
      <c r="I21" s="135" t="s">
        <v>391</v>
      </c>
      <c r="J21" s="135" t="s">
        <v>391</v>
      </c>
      <c r="K21" s="135" t="s">
        <v>391</v>
      </c>
      <c r="L21" s="135" t="s">
        <v>391</v>
      </c>
      <c r="M21" s="135">
        <v>2.7861281070000001</v>
      </c>
      <c r="N21" s="135">
        <v>0.24878110819999999</v>
      </c>
      <c r="O21" s="135">
        <v>4.3103183800000007E-3</v>
      </c>
      <c r="P21" s="135">
        <v>2.7218866300000005E-2</v>
      </c>
      <c r="Q21" s="135">
        <v>9.7523660000000002E-3</v>
      </c>
      <c r="R21" s="135">
        <v>2.7949452100000001E-2</v>
      </c>
      <c r="S21" s="135">
        <v>3.3943174020000001E-2</v>
      </c>
      <c r="T21" s="135">
        <v>2.4355880400000002E-2</v>
      </c>
      <c r="U21" s="135">
        <v>5.2807822000000004E-3</v>
      </c>
      <c r="V21" s="135">
        <v>0.59337614599999999</v>
      </c>
      <c r="W21" s="135">
        <v>0.39995123500000002</v>
      </c>
      <c r="X21" s="135">
        <v>0.11153579749999999</v>
      </c>
      <c r="Y21" s="135">
        <v>0.2627882533</v>
      </c>
      <c r="Z21" s="135">
        <v>7.8358518900000007E-2</v>
      </c>
      <c r="AA21" s="135">
        <v>6.7103010500000004E-2</v>
      </c>
      <c r="AB21" s="135">
        <v>0.51978558019999999</v>
      </c>
      <c r="AC21" s="135">
        <v>2.81254014E-3</v>
      </c>
      <c r="AD21" s="135">
        <v>0.31220964344800006</v>
      </c>
      <c r="AE21" s="136"/>
      <c r="AF21" s="137">
        <v>5996.6</v>
      </c>
      <c r="AG21" s="137">
        <v>1836.4969999999998</v>
      </c>
      <c r="AH21" s="137">
        <v>22093.200000000001</v>
      </c>
      <c r="AI21" s="137">
        <v>73</v>
      </c>
      <c r="AJ21" s="137" t="s">
        <v>394</v>
      </c>
      <c r="AK21" s="137" t="s">
        <v>392</v>
      </c>
      <c r="AL21" s="137" t="s">
        <v>49</v>
      </c>
    </row>
    <row r="22" spans="1:38" s="2" customFormat="1" ht="26.25" customHeight="1" thickBot="1" x14ac:dyDescent="0.25">
      <c r="A22" s="62" t="s">
        <v>53</v>
      </c>
      <c r="B22" s="66" t="s">
        <v>68</v>
      </c>
      <c r="C22" s="63" t="s">
        <v>69</v>
      </c>
      <c r="D22" s="64"/>
      <c r="E22" s="135">
        <v>11.719518233999999</v>
      </c>
      <c r="F22" s="135">
        <v>5.7786426000000002E-2</v>
      </c>
      <c r="G22" s="135">
        <v>2.6536225063999996</v>
      </c>
      <c r="H22" s="135" t="s">
        <v>396</v>
      </c>
      <c r="I22" s="135" t="s">
        <v>391</v>
      </c>
      <c r="J22" s="135" t="s">
        <v>391</v>
      </c>
      <c r="K22" s="135" t="s">
        <v>391</v>
      </c>
      <c r="L22" s="135" t="s">
        <v>391</v>
      </c>
      <c r="M22" s="135">
        <v>9.6312629700579997</v>
      </c>
      <c r="N22" s="135">
        <v>0.31461498599999999</v>
      </c>
      <c r="O22" s="135">
        <v>2.5682856E-2</v>
      </c>
      <c r="P22" s="135">
        <v>0.19262141999999999</v>
      </c>
      <c r="Q22" s="135">
        <v>8.5074460500000004E-2</v>
      </c>
      <c r="R22" s="135">
        <v>0.13162463699999999</v>
      </c>
      <c r="S22" s="135">
        <v>0.20771009789999997</v>
      </c>
      <c r="T22" s="135">
        <v>0.15730749299999999</v>
      </c>
      <c r="U22" s="135">
        <v>8.1222032099999994E-2</v>
      </c>
      <c r="V22" s="135">
        <v>1.3611913680000001</v>
      </c>
      <c r="W22" s="135">
        <v>1.3162463699999998E-2</v>
      </c>
      <c r="X22" s="135">
        <v>2.0867320499999998E-4</v>
      </c>
      <c r="Y22" s="135">
        <v>8.9889995999999984E-4</v>
      </c>
      <c r="Z22" s="135">
        <v>8.9889995999999984E-4</v>
      </c>
      <c r="AA22" s="135">
        <v>1.38045351E-4</v>
      </c>
      <c r="AB22" s="135">
        <v>2.144518476E-3</v>
      </c>
      <c r="AC22" s="135">
        <v>1.4767642199999998E-2</v>
      </c>
      <c r="AD22" s="135">
        <v>0.33066677100000003</v>
      </c>
      <c r="AE22" s="136"/>
      <c r="AF22" s="137">
        <v>5474</v>
      </c>
      <c r="AG22" s="137">
        <v>2318.1190000000001</v>
      </c>
      <c r="AH22" s="137">
        <v>29819.7</v>
      </c>
      <c r="AI22" s="137">
        <v>8</v>
      </c>
      <c r="AJ22" s="137" t="s">
        <v>394</v>
      </c>
      <c r="AK22" s="137" t="s">
        <v>392</v>
      </c>
      <c r="AL22" s="137" t="s">
        <v>49</v>
      </c>
    </row>
    <row r="23" spans="1:38" s="2" customFormat="1" ht="26.25" customHeight="1" thickBot="1" x14ac:dyDescent="0.25">
      <c r="A23" s="62" t="s">
        <v>70</v>
      </c>
      <c r="B23" s="66" t="s">
        <v>364</v>
      </c>
      <c r="C23" s="63" t="s">
        <v>360</v>
      </c>
      <c r="D23" s="109"/>
      <c r="E23" s="135">
        <v>5.8539655659999994</v>
      </c>
      <c r="F23" s="135">
        <v>1.2675576689999997</v>
      </c>
      <c r="G23" s="135">
        <v>1.78</v>
      </c>
      <c r="H23" s="135">
        <v>1.2459999999999997E-3</v>
      </c>
      <c r="I23" s="135" t="s">
        <v>391</v>
      </c>
      <c r="J23" s="135" t="s">
        <v>391</v>
      </c>
      <c r="K23" s="135" t="s">
        <v>391</v>
      </c>
      <c r="L23" s="135" t="s">
        <v>391</v>
      </c>
      <c r="M23" s="135">
        <v>3.40814108</v>
      </c>
      <c r="N23" s="135">
        <v>6.1232000000000002E-2</v>
      </c>
      <c r="O23" s="135">
        <v>1.7799999999999999E-3</v>
      </c>
      <c r="P23" s="135">
        <v>7.6539999999999996E-4</v>
      </c>
      <c r="Q23" s="135">
        <v>3.8270000000000001E-3</v>
      </c>
      <c r="R23" s="135">
        <v>8.8999999999999999E-3</v>
      </c>
      <c r="S23" s="135">
        <v>0.30259999999999998</v>
      </c>
      <c r="T23" s="135">
        <v>1.2460000000000001E-2</v>
      </c>
      <c r="U23" s="135">
        <v>1.7799999999999999E-3</v>
      </c>
      <c r="V23" s="135">
        <v>0.17799999999999999</v>
      </c>
      <c r="W23" s="135" t="s">
        <v>392</v>
      </c>
      <c r="X23" s="135">
        <v>5.3400000000000001E-3</v>
      </c>
      <c r="Y23" s="135">
        <v>8.8999999999999999E-3</v>
      </c>
      <c r="Z23" s="135" t="s">
        <v>392</v>
      </c>
      <c r="AA23" s="135" t="s">
        <v>392</v>
      </c>
      <c r="AB23" s="135">
        <v>1.4239999999999999E-2</v>
      </c>
      <c r="AC23" s="135" t="s">
        <v>392</v>
      </c>
      <c r="AD23" s="135" t="s">
        <v>392</v>
      </c>
      <c r="AE23" s="136"/>
      <c r="AF23" s="137">
        <v>7654</v>
      </c>
      <c r="AG23" s="137" t="s">
        <v>394</v>
      </c>
      <c r="AH23" s="137" t="s">
        <v>394</v>
      </c>
      <c r="AI23" s="137" t="s">
        <v>394</v>
      </c>
      <c r="AJ23" s="137" t="s">
        <v>394</v>
      </c>
      <c r="AK23" s="137" t="s">
        <v>392</v>
      </c>
      <c r="AL23" s="137" t="s">
        <v>49</v>
      </c>
    </row>
    <row r="24" spans="1:38" s="2" customFormat="1" ht="26.25" customHeight="1" thickBot="1" x14ac:dyDescent="0.25">
      <c r="A24" s="67" t="s">
        <v>53</v>
      </c>
      <c r="B24" s="66" t="s">
        <v>71</v>
      </c>
      <c r="C24" s="63" t="s">
        <v>72</v>
      </c>
      <c r="D24" s="64"/>
      <c r="E24" s="135">
        <v>13.568129176999999</v>
      </c>
      <c r="F24" s="135">
        <v>2.1198349911999999</v>
      </c>
      <c r="G24" s="135">
        <v>42.151601609487869</v>
      </c>
      <c r="H24" s="135">
        <v>3.6000000000000001E-5</v>
      </c>
      <c r="I24" s="135" t="s">
        <v>391</v>
      </c>
      <c r="J24" s="135" t="s">
        <v>391</v>
      </c>
      <c r="K24" s="135" t="s">
        <v>391</v>
      </c>
      <c r="L24" s="135" t="s">
        <v>391</v>
      </c>
      <c r="M24" s="135">
        <v>8.8667209189999987</v>
      </c>
      <c r="N24" s="135">
        <v>0.91677709740000002</v>
      </c>
      <c r="O24" s="135">
        <v>1.2814889459999999E-2</v>
      </c>
      <c r="P24" s="135">
        <v>8.1100061100000009E-2</v>
      </c>
      <c r="Q24" s="135">
        <v>3.2462758000000001E-2</v>
      </c>
      <c r="R24" s="135">
        <v>9.6870001700000014E-2</v>
      </c>
      <c r="S24" s="135">
        <v>0.12351069754000002</v>
      </c>
      <c r="T24" s="135">
        <v>8.9481346399999995E-2</v>
      </c>
      <c r="U24" s="135">
        <v>1.6907695400000002E-2</v>
      </c>
      <c r="V24" s="135">
        <v>1.9192487420000002</v>
      </c>
      <c r="W24" s="135">
        <v>1.436318615</v>
      </c>
      <c r="X24" s="135">
        <v>0.37727192749999999</v>
      </c>
      <c r="Y24" s="135">
        <v>0.79862611609999989</v>
      </c>
      <c r="Z24" s="135">
        <v>0.24259349129999996</v>
      </c>
      <c r="AA24" s="135">
        <v>0.20267528849999999</v>
      </c>
      <c r="AB24" s="135">
        <v>1.6211668233999998</v>
      </c>
      <c r="AC24" s="135">
        <v>8.2154643800000007E-3</v>
      </c>
      <c r="AD24" s="135">
        <v>1.1596333968620001</v>
      </c>
      <c r="AE24" s="136"/>
      <c r="AF24" s="137">
        <v>17531.400000000001</v>
      </c>
      <c r="AG24" s="137">
        <v>6821.3490000000002</v>
      </c>
      <c r="AH24" s="137">
        <v>46391.4</v>
      </c>
      <c r="AI24" s="137">
        <v>30</v>
      </c>
      <c r="AJ24" s="137" t="s">
        <v>394</v>
      </c>
      <c r="AK24" s="137" t="s">
        <v>392</v>
      </c>
      <c r="AL24" s="137" t="s">
        <v>49</v>
      </c>
    </row>
    <row r="25" spans="1:38" s="2" customFormat="1" ht="26.25" customHeight="1" thickBot="1" x14ac:dyDescent="0.25">
      <c r="A25" s="62" t="s">
        <v>73</v>
      </c>
      <c r="B25" s="66" t="s">
        <v>74</v>
      </c>
      <c r="C25" s="68" t="s">
        <v>75</v>
      </c>
      <c r="D25" s="64"/>
      <c r="E25" s="135">
        <v>0.27703527067903866</v>
      </c>
      <c r="F25" s="135">
        <v>3.4163662284004685E-2</v>
      </c>
      <c r="G25" s="135">
        <v>1.8778035937850445E-2</v>
      </c>
      <c r="H25" s="135" t="s">
        <v>396</v>
      </c>
      <c r="I25" s="135" t="s">
        <v>391</v>
      </c>
      <c r="J25" s="135" t="s">
        <v>391</v>
      </c>
      <c r="K25" s="135" t="s">
        <v>391</v>
      </c>
      <c r="L25" s="135" t="s">
        <v>391</v>
      </c>
      <c r="M25" s="135">
        <v>0.20381097870446591</v>
      </c>
      <c r="N25" s="135">
        <v>1.0619382189346991E-5</v>
      </c>
      <c r="O25" s="135">
        <v>8.8494851577891594E-7</v>
      </c>
      <c r="P25" s="135">
        <v>1.0619382189346991E-4</v>
      </c>
      <c r="Q25" s="135">
        <v>1.7698970315578319E-6</v>
      </c>
      <c r="R25" s="135">
        <v>1.7698970315578323E-4</v>
      </c>
      <c r="S25" s="135">
        <v>1.1504330705125908E-4</v>
      </c>
      <c r="T25" s="135">
        <v>4.4247425788945797E-6</v>
      </c>
      <c r="U25" s="135">
        <v>1.7698970315578319E-6</v>
      </c>
      <c r="V25" s="135">
        <v>3.7167837662714469E-4</v>
      </c>
      <c r="W25" s="135">
        <v>1.5929073284020488E-3</v>
      </c>
      <c r="X25" s="135" t="s">
        <v>396</v>
      </c>
      <c r="Y25" s="135" t="s">
        <v>396</v>
      </c>
      <c r="Z25" s="135" t="s">
        <v>396</v>
      </c>
      <c r="AA25" s="135" t="s">
        <v>396</v>
      </c>
      <c r="AB25" s="135" t="s">
        <v>392</v>
      </c>
      <c r="AC25" s="135" t="s">
        <v>396</v>
      </c>
      <c r="AD25" s="135" t="s">
        <v>396</v>
      </c>
      <c r="AE25" s="136"/>
      <c r="AF25" s="137">
        <v>862.0989382882575</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8.5239226855041638E-4</v>
      </c>
      <c r="F26" s="135">
        <v>9.2562476293357835E-5</v>
      </c>
      <c r="G26" s="135">
        <v>5.6743439085159638E-5</v>
      </c>
      <c r="H26" s="135" t="s">
        <v>396</v>
      </c>
      <c r="I26" s="135" t="s">
        <v>391</v>
      </c>
      <c r="J26" s="135" t="s">
        <v>391</v>
      </c>
      <c r="K26" s="135" t="s">
        <v>391</v>
      </c>
      <c r="L26" s="135" t="s">
        <v>391</v>
      </c>
      <c r="M26" s="135">
        <v>8.483246189666412E-4</v>
      </c>
      <c r="N26" s="135">
        <v>6.9821495758623879E-7</v>
      </c>
      <c r="O26" s="135">
        <v>1.6999728325488196E-7</v>
      </c>
      <c r="P26" s="135">
        <v>7.5691662690065389E-6</v>
      </c>
      <c r="Q26" s="135">
        <v>2.5613503891774237E-7</v>
      </c>
      <c r="R26" s="135">
        <v>5.738795852465131E-6</v>
      </c>
      <c r="S26" s="135">
        <v>4.0698483908500221E-6</v>
      </c>
      <c r="T26" s="135">
        <v>1.9401602749706902E-6</v>
      </c>
      <c r="U26" s="135">
        <v>1.7227551132572083E-7</v>
      </c>
      <c r="V26" s="135">
        <v>2.8630499895119438E-5</v>
      </c>
      <c r="W26" s="135">
        <v>4.1008105275099676E-6</v>
      </c>
      <c r="X26" s="135" t="s">
        <v>396</v>
      </c>
      <c r="Y26" s="135" t="s">
        <v>396</v>
      </c>
      <c r="Z26" s="135" t="s">
        <v>396</v>
      </c>
      <c r="AA26" s="135" t="s">
        <v>396</v>
      </c>
      <c r="AB26" s="135" t="s">
        <v>392</v>
      </c>
      <c r="AC26" s="135" t="s">
        <v>396</v>
      </c>
      <c r="AD26" s="135" t="s">
        <v>396</v>
      </c>
      <c r="AE26" s="136"/>
      <c r="AF26" s="137">
        <v>2.8284857093059448</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35.635195708736326</v>
      </c>
      <c r="F27" s="135">
        <v>95.355767398850233</v>
      </c>
      <c r="G27" s="135">
        <v>6.2163489630526927</v>
      </c>
      <c r="H27" s="135">
        <v>3.0450883253626951E-2</v>
      </c>
      <c r="I27" s="135" t="s">
        <v>391</v>
      </c>
      <c r="J27" s="135" t="s">
        <v>391</v>
      </c>
      <c r="K27" s="135" t="s">
        <v>391</v>
      </c>
      <c r="L27" s="135" t="s">
        <v>391</v>
      </c>
      <c r="M27" s="135">
        <v>644.94819201039365</v>
      </c>
      <c r="N27" s="135">
        <v>696.38581000005479</v>
      </c>
      <c r="O27" s="135">
        <v>3.9468565204825575E-3</v>
      </c>
      <c r="P27" s="135">
        <v>1.339032554218493E-2</v>
      </c>
      <c r="Q27" s="135">
        <v>4.6108016954837203E-4</v>
      </c>
      <c r="R27" s="135">
        <v>2.5057990587529208E-2</v>
      </c>
      <c r="S27" s="135">
        <v>0.62791658400714312</v>
      </c>
      <c r="T27" s="135">
        <v>2.8983728786824928E-2</v>
      </c>
      <c r="U27" s="135">
        <v>3.93128920153747E-3</v>
      </c>
      <c r="V27" s="135">
        <v>0.4101050881592711</v>
      </c>
      <c r="W27" s="135">
        <v>0.47753259999999997</v>
      </c>
      <c r="X27" s="135">
        <v>7.5259955087000003E-3</v>
      </c>
      <c r="Y27" s="135">
        <v>1.3617624049699999E-2</v>
      </c>
      <c r="Z27" s="135">
        <v>4.7679933337999997E-3</v>
      </c>
      <c r="AA27" s="135">
        <v>1.58426387413E-2</v>
      </c>
      <c r="AB27" s="135">
        <v>4.1754251633499995E-2</v>
      </c>
      <c r="AC27" s="135">
        <v>4.7753249999999998E-4</v>
      </c>
      <c r="AD27" s="135">
        <v>9.7195999999999996E-5</v>
      </c>
      <c r="AE27" s="136"/>
      <c r="AF27" s="137">
        <v>67880.954705014796</v>
      </c>
      <c r="AG27" s="137" t="s">
        <v>394</v>
      </c>
      <c r="AH27" s="137" t="s">
        <v>392</v>
      </c>
      <c r="AI27" s="137" t="s">
        <v>394</v>
      </c>
      <c r="AJ27" s="137" t="s">
        <v>394</v>
      </c>
      <c r="AK27" s="137" t="s">
        <v>392</v>
      </c>
      <c r="AL27" s="137" t="s">
        <v>49</v>
      </c>
    </row>
    <row r="28" spans="1:38" s="2" customFormat="1" ht="26.25" customHeight="1" thickBot="1" x14ac:dyDescent="0.25">
      <c r="A28" s="62" t="s">
        <v>78</v>
      </c>
      <c r="B28" s="62" t="s">
        <v>81</v>
      </c>
      <c r="C28" s="63" t="s">
        <v>82</v>
      </c>
      <c r="D28" s="64"/>
      <c r="E28" s="135">
        <v>6.9586797403401546</v>
      </c>
      <c r="F28" s="135">
        <v>3.3487808202800005</v>
      </c>
      <c r="G28" s="135">
        <v>1.756952267017404</v>
      </c>
      <c r="H28" s="135">
        <v>4.7733537986017482E-3</v>
      </c>
      <c r="I28" s="135" t="s">
        <v>391</v>
      </c>
      <c r="J28" s="135" t="s">
        <v>391</v>
      </c>
      <c r="K28" s="135" t="s">
        <v>391</v>
      </c>
      <c r="L28" s="135" t="s">
        <v>391</v>
      </c>
      <c r="M28" s="135">
        <v>35.002620532326091</v>
      </c>
      <c r="N28" s="135">
        <v>59.48274539587895</v>
      </c>
      <c r="O28" s="135">
        <v>3.2374439392334358E-5</v>
      </c>
      <c r="P28" s="135">
        <v>1.7935184882785988E-3</v>
      </c>
      <c r="Q28" s="135">
        <v>5.1643502086197955E-5</v>
      </c>
      <c r="R28" s="135">
        <v>1.8734653512204446E-3</v>
      </c>
      <c r="S28" s="135">
        <v>1.2924021549059707E-3</v>
      </c>
      <c r="T28" s="135">
        <v>3.2607840804639853E-4</v>
      </c>
      <c r="U28" s="135">
        <v>3.8538125387727229E-5</v>
      </c>
      <c r="V28" s="135">
        <v>6.5437012688367782E-3</v>
      </c>
      <c r="W28" s="135">
        <v>5.2989400000000006E-2</v>
      </c>
      <c r="X28" s="135">
        <v>3.4814929850000001E-3</v>
      </c>
      <c r="Y28" s="135">
        <v>4.4517363319000001E-3</v>
      </c>
      <c r="Z28" s="135">
        <v>2.8650200974000002E-3</v>
      </c>
      <c r="AA28" s="135">
        <v>4.1790480870000004E-3</v>
      </c>
      <c r="AB28" s="135">
        <v>1.49772975013E-2</v>
      </c>
      <c r="AC28" s="135">
        <v>5.2989399999999998E-5</v>
      </c>
      <c r="AD28" s="135">
        <v>5.2989399999999998E-5</v>
      </c>
      <c r="AE28" s="136"/>
      <c r="AF28" s="137">
        <v>11029.5372929849</v>
      </c>
      <c r="AG28" s="137" t="s">
        <v>394</v>
      </c>
      <c r="AH28" s="137" t="s">
        <v>396</v>
      </c>
      <c r="AI28" s="137" t="s">
        <v>394</v>
      </c>
      <c r="AJ28" s="137" t="s">
        <v>394</v>
      </c>
      <c r="AK28" s="137" t="s">
        <v>392</v>
      </c>
      <c r="AL28" s="137" t="s">
        <v>49</v>
      </c>
    </row>
    <row r="29" spans="1:38" s="2" customFormat="1" ht="26.25" customHeight="1" thickBot="1" x14ac:dyDescent="0.25">
      <c r="A29" s="62" t="s">
        <v>78</v>
      </c>
      <c r="B29" s="62" t="s">
        <v>83</v>
      </c>
      <c r="C29" s="63" t="s">
        <v>84</v>
      </c>
      <c r="D29" s="64"/>
      <c r="E29" s="135">
        <v>26.790702442285504</v>
      </c>
      <c r="F29" s="135">
        <v>3.0984600861828735</v>
      </c>
      <c r="G29" s="135">
        <v>6.3645683590824209</v>
      </c>
      <c r="H29" s="135">
        <v>1.8066385280116639E-2</v>
      </c>
      <c r="I29" s="135" t="s">
        <v>391</v>
      </c>
      <c r="J29" s="135" t="s">
        <v>391</v>
      </c>
      <c r="K29" s="135" t="s">
        <v>391</v>
      </c>
      <c r="L29" s="135" t="s">
        <v>391</v>
      </c>
      <c r="M29" s="135">
        <v>8.0357142006361642</v>
      </c>
      <c r="N29" s="135">
        <v>14.362653851831286</v>
      </c>
      <c r="O29" s="135">
        <v>3.7518667897861267E-5</v>
      </c>
      <c r="P29" s="135">
        <v>3.581435317836547E-3</v>
      </c>
      <c r="Q29" s="135">
        <v>7.1872987961028544E-5</v>
      </c>
      <c r="R29" s="135">
        <v>5.5016491924261834E-3</v>
      </c>
      <c r="S29" s="135">
        <v>3.6980524866071858E-3</v>
      </c>
      <c r="T29" s="135">
        <v>1.9753988911185464E-4</v>
      </c>
      <c r="U29" s="135">
        <v>6.8708640126334569E-5</v>
      </c>
      <c r="V29" s="135">
        <v>1.22726247876994E-2</v>
      </c>
      <c r="W29" s="135">
        <v>0.16279540000000001</v>
      </c>
      <c r="X29" s="135">
        <v>2.3256497260000001E-3</v>
      </c>
      <c r="Y29" s="135">
        <v>1.4083101117900001E-2</v>
      </c>
      <c r="Z29" s="135">
        <v>1.57368964786E-2</v>
      </c>
      <c r="AA29" s="135">
        <v>3.6176773513000001E-3</v>
      </c>
      <c r="AB29" s="135">
        <v>3.5763324673800001E-2</v>
      </c>
      <c r="AC29" s="135">
        <v>2.8166100000000001E-5</v>
      </c>
      <c r="AD29" s="135">
        <v>2.8166100000000001E-5</v>
      </c>
      <c r="AE29" s="136"/>
      <c r="AF29" s="137">
        <v>28024.172528469098</v>
      </c>
      <c r="AG29" s="137" t="s">
        <v>394</v>
      </c>
      <c r="AH29" s="137" t="s">
        <v>392</v>
      </c>
      <c r="AI29" s="137" t="s">
        <v>394</v>
      </c>
      <c r="AJ29" s="137" t="s">
        <v>394</v>
      </c>
      <c r="AK29" s="137" t="s">
        <v>392</v>
      </c>
      <c r="AL29" s="137" t="s">
        <v>49</v>
      </c>
    </row>
    <row r="30" spans="1:38" s="2" customFormat="1" ht="26.25" customHeight="1" thickBot="1" x14ac:dyDescent="0.25">
      <c r="A30" s="62" t="s">
        <v>78</v>
      </c>
      <c r="B30" s="62" t="s">
        <v>85</v>
      </c>
      <c r="C30" s="63" t="s">
        <v>86</v>
      </c>
      <c r="D30" s="64"/>
      <c r="E30" s="135">
        <v>7.9981724905552554E-2</v>
      </c>
      <c r="F30" s="135">
        <v>2.7998416361346203</v>
      </c>
      <c r="G30" s="135">
        <v>6.3484908279307348E-2</v>
      </c>
      <c r="H30" s="135">
        <v>8.2371349875070405E-4</v>
      </c>
      <c r="I30" s="135" t="s">
        <v>391</v>
      </c>
      <c r="J30" s="135" t="s">
        <v>391</v>
      </c>
      <c r="K30" s="135" t="s">
        <v>391</v>
      </c>
      <c r="L30" s="135" t="s">
        <v>391</v>
      </c>
      <c r="M30" s="135">
        <v>9.0178810246959866</v>
      </c>
      <c r="N30" s="135">
        <v>7.2036426829927205</v>
      </c>
      <c r="O30" s="135">
        <v>1.3959712666471627E-3</v>
      </c>
      <c r="P30" s="135">
        <v>1.3807967550749347E-4</v>
      </c>
      <c r="Q30" s="135">
        <v>4.7613681209480503E-6</v>
      </c>
      <c r="R30" s="135">
        <v>5.9643972409954759E-3</v>
      </c>
      <c r="S30" s="135">
        <v>0.23770214037256585</v>
      </c>
      <c r="T30" s="135">
        <v>9.7769198325953974E-3</v>
      </c>
      <c r="U30" s="135">
        <v>1.3898625077821045E-3</v>
      </c>
      <c r="V30" s="135">
        <v>0.1380319125457572</v>
      </c>
      <c r="W30" s="135">
        <v>9.5159000000000007E-3</v>
      </c>
      <c r="X30" s="135">
        <v>1.4500400929999999E-4</v>
      </c>
      <c r="Y30" s="135">
        <v>2.6584068350000002E-4</v>
      </c>
      <c r="Z30" s="135">
        <v>9.0627505700000008E-5</v>
      </c>
      <c r="AA30" s="135">
        <v>3.1115443640000002E-4</v>
      </c>
      <c r="AB30" s="135">
        <v>8.1262663490000008E-4</v>
      </c>
      <c r="AC30" s="135">
        <v>9.5158999999999998E-6</v>
      </c>
      <c r="AD30" s="135">
        <v>9.5158999999999998E-6</v>
      </c>
      <c r="AE30" s="136"/>
      <c r="AF30" s="137">
        <v>704.44644633509995</v>
      </c>
      <c r="AG30" s="137" t="s">
        <v>394</v>
      </c>
      <c r="AH30" s="137" t="s">
        <v>396</v>
      </c>
      <c r="AI30" s="137" t="s">
        <v>394</v>
      </c>
      <c r="AJ30" s="137" t="s">
        <v>394</v>
      </c>
      <c r="AK30" s="137" t="s">
        <v>392</v>
      </c>
      <c r="AL30" s="137" t="s">
        <v>49</v>
      </c>
    </row>
    <row r="31" spans="1:38" s="2" customFormat="1" ht="26.25" customHeight="1" thickBot="1" x14ac:dyDescent="0.25">
      <c r="A31" s="62" t="s">
        <v>78</v>
      </c>
      <c r="B31" s="62" t="s">
        <v>87</v>
      </c>
      <c r="C31" s="63" t="s">
        <v>88</v>
      </c>
      <c r="D31" s="64"/>
      <c r="E31" s="135" t="s">
        <v>392</v>
      </c>
      <c r="F31" s="135">
        <v>9.1793687465650589</v>
      </c>
      <c r="G31" s="135" t="s">
        <v>392</v>
      </c>
      <c r="H31" s="135" t="s">
        <v>392</v>
      </c>
      <c r="I31" s="135" t="s">
        <v>391</v>
      </c>
      <c r="J31" s="135" t="s">
        <v>391</v>
      </c>
      <c r="K31" s="135" t="s">
        <v>391</v>
      </c>
      <c r="L31" s="135" t="s">
        <v>391</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425.92674876286725</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t="s">
        <v>391</v>
      </c>
      <c r="J32" s="135" t="s">
        <v>391</v>
      </c>
      <c r="K32" s="135" t="s">
        <v>391</v>
      </c>
      <c r="L32" s="135" t="s">
        <v>391</v>
      </c>
      <c r="M32" s="135" t="s">
        <v>392</v>
      </c>
      <c r="N32" s="135">
        <v>0.79732627275583712</v>
      </c>
      <c r="O32" s="135">
        <v>3.6707426288266772E-3</v>
      </c>
      <c r="P32" s="135" t="s">
        <v>396</v>
      </c>
      <c r="Q32" s="135">
        <v>9.1954859483186959E-3</v>
      </c>
      <c r="R32" s="135">
        <v>0.29568617874236625</v>
      </c>
      <c r="S32" s="135">
        <v>6.4761936941763283</v>
      </c>
      <c r="T32" s="135">
        <v>4.6616056542775543E-2</v>
      </c>
      <c r="U32" s="135">
        <v>6.1229659390012797E-3</v>
      </c>
      <c r="V32" s="135">
        <v>2.4325139127689464</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27063.692700090302</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t="s">
        <v>391</v>
      </c>
      <c r="J33" s="135" t="s">
        <v>391</v>
      </c>
      <c r="K33" s="135" t="s">
        <v>391</v>
      </c>
      <c r="L33" s="135" t="s">
        <v>391</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27063.692700090302</v>
      </c>
      <c r="AL33" s="137" t="s">
        <v>384</v>
      </c>
    </row>
    <row r="34" spans="1:38" s="2" customFormat="1" ht="26.25" customHeight="1" thickBot="1" x14ac:dyDescent="0.25">
      <c r="A34" s="62" t="s">
        <v>70</v>
      </c>
      <c r="B34" s="62" t="s">
        <v>93</v>
      </c>
      <c r="C34" s="63" t="s">
        <v>94</v>
      </c>
      <c r="D34" s="64"/>
      <c r="E34" s="135">
        <v>11.628392310000001</v>
      </c>
      <c r="F34" s="135">
        <v>0.77629293600000016</v>
      </c>
      <c r="G34" s="135">
        <v>1.7015547999999998</v>
      </c>
      <c r="H34" s="135">
        <v>1.66E-3</v>
      </c>
      <c r="I34" s="135" t="s">
        <v>391</v>
      </c>
      <c r="J34" s="135" t="s">
        <v>391</v>
      </c>
      <c r="K34" s="135" t="s">
        <v>391</v>
      </c>
      <c r="L34" s="135" t="s">
        <v>391</v>
      </c>
      <c r="M34" s="135">
        <v>2.5365545700000003</v>
      </c>
      <c r="N34" s="135">
        <v>6.6289799999999996E-3</v>
      </c>
      <c r="O34" s="135">
        <v>1.749046E-3</v>
      </c>
      <c r="P34" s="135">
        <v>3.90813E-4</v>
      </c>
      <c r="Q34" s="135">
        <v>1.9788E-4</v>
      </c>
      <c r="R34" s="135">
        <v>8.9678450000000003E-3</v>
      </c>
      <c r="S34" s="135">
        <v>0.28306572499999999</v>
      </c>
      <c r="T34" s="135">
        <v>1.2263110000000002E-2</v>
      </c>
      <c r="U34" s="135">
        <v>1.749046E-3</v>
      </c>
      <c r="V34" s="135">
        <v>0.17589399999999999</v>
      </c>
      <c r="W34" s="135">
        <v>1.004241E-2</v>
      </c>
      <c r="X34" s="135">
        <v>7.2308849999999994E-3</v>
      </c>
      <c r="Y34" s="135">
        <v>1.1213783E-2</v>
      </c>
      <c r="Z34" s="135">
        <v>1.1724389999999999E-3</v>
      </c>
      <c r="AA34" s="135">
        <v>9.1519499999999994E-4</v>
      </c>
      <c r="AB34" s="135">
        <v>2.0532301999999999E-2</v>
      </c>
      <c r="AC34" s="135">
        <v>3.0671399999999999E-5</v>
      </c>
      <c r="AD34" s="135">
        <v>8.4098999999999997E-3</v>
      </c>
      <c r="AE34" s="136"/>
      <c r="AF34" s="137">
        <v>7180</v>
      </c>
      <c r="AG34" s="137">
        <v>49.47</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391</v>
      </c>
      <c r="J35" s="135" t="s">
        <v>391</v>
      </c>
      <c r="K35" s="135" t="s">
        <v>391</v>
      </c>
      <c r="L35" s="135" t="s">
        <v>391</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1.3592</v>
      </c>
      <c r="F36" s="135">
        <v>11.099400000000001</v>
      </c>
      <c r="G36" s="135">
        <v>0.35399999999999998</v>
      </c>
      <c r="H36" s="135" t="s">
        <v>396</v>
      </c>
      <c r="I36" s="135" t="s">
        <v>391</v>
      </c>
      <c r="J36" s="135" t="s">
        <v>391</v>
      </c>
      <c r="K36" s="135" t="s">
        <v>391</v>
      </c>
      <c r="L36" s="135" t="s">
        <v>391</v>
      </c>
      <c r="M36" s="135">
        <v>35.081899999999997</v>
      </c>
      <c r="N36" s="135">
        <v>1.3500000000000001E-3</v>
      </c>
      <c r="O36" s="135">
        <v>1.0999999999999999E-4</v>
      </c>
      <c r="P36" s="135">
        <v>2.9E-4</v>
      </c>
      <c r="Q36" s="135">
        <v>4.0999999999999999E-4</v>
      </c>
      <c r="R36" s="135">
        <v>1.17E-3</v>
      </c>
      <c r="S36" s="135">
        <v>2E-3</v>
      </c>
      <c r="T36" s="135">
        <v>4.1000000000000002E-2</v>
      </c>
      <c r="U36" s="135">
        <v>1.2999999999999999E-4</v>
      </c>
      <c r="V36" s="135">
        <v>1.1999999999999999E-2</v>
      </c>
      <c r="W36" s="135">
        <v>1.64E-3</v>
      </c>
      <c r="X36" s="135">
        <v>2.3E-5</v>
      </c>
      <c r="Y36" s="135">
        <v>1.1999999999999999E-4</v>
      </c>
      <c r="Z36" s="135">
        <v>1.0999999999999999E-4</v>
      </c>
      <c r="AA36" s="135">
        <v>1.7999999999999997E-5</v>
      </c>
      <c r="AB36" s="135">
        <v>2.7099999999999997E-4</v>
      </c>
      <c r="AC36" s="135">
        <v>8.5999999999999998E-4</v>
      </c>
      <c r="AD36" s="135">
        <v>9.1199999999999994E-4</v>
      </c>
      <c r="AE36" s="136"/>
      <c r="AF36" s="137">
        <v>2989.2</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0.19802400000000001</v>
      </c>
      <c r="F37" s="135">
        <v>6.1547999999999999E-2</v>
      </c>
      <c r="G37" s="135">
        <v>1.7929200000000001E-3</v>
      </c>
      <c r="H37" s="135" t="s">
        <v>396</v>
      </c>
      <c r="I37" s="135" t="s">
        <v>391</v>
      </c>
      <c r="J37" s="135" t="s">
        <v>391</v>
      </c>
      <c r="K37" s="135" t="s">
        <v>391</v>
      </c>
      <c r="L37" s="135" t="s">
        <v>391</v>
      </c>
      <c r="M37" s="135">
        <v>7.7604000000000006E-2</v>
      </c>
      <c r="N37" s="135">
        <v>2.9436000000000001E-5</v>
      </c>
      <c r="O37" s="135">
        <v>2.4083999999999997E-6</v>
      </c>
      <c r="P37" s="135">
        <v>1.4450400000000001E-3</v>
      </c>
      <c r="Q37" s="135">
        <v>2.676E-4</v>
      </c>
      <c r="R37" s="135">
        <v>3.4788E-5</v>
      </c>
      <c r="S37" s="135">
        <v>6.9575999999999993E-6</v>
      </c>
      <c r="T37" s="135">
        <v>3.4788E-5</v>
      </c>
      <c r="U37" s="135">
        <v>1.55208E-4</v>
      </c>
      <c r="V37" s="135">
        <v>1.9534800000000001E-3</v>
      </c>
      <c r="W37" s="135">
        <v>1.39152E-3</v>
      </c>
      <c r="X37" s="135">
        <v>1.92672E-3</v>
      </c>
      <c r="Y37" s="135">
        <v>7.7603999999999998E-3</v>
      </c>
      <c r="Z37" s="135">
        <v>2.9436000000000002E-3</v>
      </c>
      <c r="AA37" s="135">
        <v>2.8900800000000002E-3</v>
      </c>
      <c r="AB37" s="135">
        <v>1.5520800000000001E-2</v>
      </c>
      <c r="AC37" s="135" t="s">
        <v>392</v>
      </c>
      <c r="AD37" s="135" t="s">
        <v>392</v>
      </c>
      <c r="AE37" s="136"/>
      <c r="AF37" s="137" t="s">
        <v>394</v>
      </c>
      <c r="AG37" s="137" t="s">
        <v>394</v>
      </c>
      <c r="AH37" s="137">
        <v>2676</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391</v>
      </c>
      <c r="J38" s="135" t="s">
        <v>391</v>
      </c>
      <c r="K38" s="135" t="s">
        <v>391</v>
      </c>
      <c r="L38" s="135" t="s">
        <v>391</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6.7784725240000006</v>
      </c>
      <c r="F39" s="135">
        <v>1.3575405318</v>
      </c>
      <c r="G39" s="135">
        <v>17.750250876475288</v>
      </c>
      <c r="H39" s="135">
        <v>1.7427000000000002E-2</v>
      </c>
      <c r="I39" s="135" t="s">
        <v>391</v>
      </c>
      <c r="J39" s="135" t="s">
        <v>391</v>
      </c>
      <c r="K39" s="135" t="s">
        <v>391</v>
      </c>
      <c r="L39" s="135" t="s">
        <v>391</v>
      </c>
      <c r="M39" s="135">
        <v>6.6949575870000002</v>
      </c>
      <c r="N39" s="135">
        <v>0.7704498536990001</v>
      </c>
      <c r="O39" s="135">
        <v>1.6910651048099998E-2</v>
      </c>
      <c r="P39" s="135">
        <v>4.1960614299999997E-2</v>
      </c>
      <c r="Q39" s="135">
        <v>2.8554534899999998E-2</v>
      </c>
      <c r="R39" s="135">
        <v>0.21549516791699999</v>
      </c>
      <c r="S39" s="135">
        <v>0.12904295438339999</v>
      </c>
      <c r="T39" s="135">
        <v>1.8049824949169997</v>
      </c>
      <c r="U39" s="135">
        <v>1.1591692121999999E-2</v>
      </c>
      <c r="V39" s="135">
        <v>1.47230813457</v>
      </c>
      <c r="W39" s="135">
        <v>1.1209247146799999</v>
      </c>
      <c r="X39" s="135">
        <v>0.22412365793847999</v>
      </c>
      <c r="Y39" s="135">
        <v>0.29178645386609997</v>
      </c>
      <c r="Z39" s="135">
        <v>0.11666894778989999</v>
      </c>
      <c r="AA39" s="135">
        <v>9.1123719797720007E-2</v>
      </c>
      <c r="AB39" s="135">
        <v>0.72370277939219996</v>
      </c>
      <c r="AC39" s="135">
        <v>8.4085265199999992E-3</v>
      </c>
      <c r="AD39" s="135">
        <v>0.81965889071799991</v>
      </c>
      <c r="AE39" s="136"/>
      <c r="AF39" s="137">
        <v>15432.6</v>
      </c>
      <c r="AG39" s="137">
        <v>4821.3459999999995</v>
      </c>
      <c r="AH39" s="137">
        <v>20649.609</v>
      </c>
      <c r="AI39" s="137">
        <v>471</v>
      </c>
      <c r="AJ39" s="137" t="s">
        <v>394</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391</v>
      </c>
      <c r="J40" s="135" t="s">
        <v>391</v>
      </c>
      <c r="K40" s="135" t="s">
        <v>391</v>
      </c>
      <c r="L40" s="135" t="s">
        <v>391</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394</v>
      </c>
      <c r="AJ40" s="137" t="s">
        <v>394</v>
      </c>
      <c r="AK40" s="137" t="s">
        <v>392</v>
      </c>
      <c r="AL40" s="137" t="s">
        <v>49</v>
      </c>
    </row>
    <row r="41" spans="1:38" s="2" customFormat="1" ht="26.25" customHeight="1" thickBot="1" x14ac:dyDescent="0.25">
      <c r="A41" s="62" t="s">
        <v>103</v>
      </c>
      <c r="B41" s="62" t="s">
        <v>106</v>
      </c>
      <c r="C41" s="63" t="s">
        <v>371</v>
      </c>
      <c r="D41" s="64"/>
      <c r="E41" s="135">
        <v>19.259622137100003</v>
      </c>
      <c r="F41" s="135">
        <v>38.742306901299997</v>
      </c>
      <c r="G41" s="135">
        <v>249.18244956888446</v>
      </c>
      <c r="H41" s="135">
        <v>1.8141801369000001</v>
      </c>
      <c r="I41" s="135" t="s">
        <v>391</v>
      </c>
      <c r="J41" s="135" t="s">
        <v>391</v>
      </c>
      <c r="K41" s="135" t="s">
        <v>391</v>
      </c>
      <c r="L41" s="135" t="s">
        <v>391</v>
      </c>
      <c r="M41" s="135">
        <v>506.18090662065003</v>
      </c>
      <c r="N41" s="135">
        <v>14.33144086095</v>
      </c>
      <c r="O41" s="135">
        <v>0.51354398622499997</v>
      </c>
      <c r="P41" s="135">
        <v>0.49462821495000009</v>
      </c>
      <c r="Q41" s="135">
        <v>0.32768916732499997</v>
      </c>
      <c r="R41" s="135">
        <v>1.675789281218</v>
      </c>
      <c r="S41" s="135">
        <v>2.3476561596468</v>
      </c>
      <c r="T41" s="135">
        <v>1.4158795826430002</v>
      </c>
      <c r="U41" s="135">
        <v>0.17902317030000001</v>
      </c>
      <c r="V41" s="135">
        <v>34.678057488950003</v>
      </c>
      <c r="W41" s="135">
        <v>72.998428875000002</v>
      </c>
      <c r="X41" s="135">
        <v>24.783033040608</v>
      </c>
      <c r="Y41" s="135">
        <v>27.803188964912</v>
      </c>
      <c r="Z41" s="135">
        <v>10.773862939912</v>
      </c>
      <c r="AA41" s="135">
        <v>10.090429038912001</v>
      </c>
      <c r="AB41" s="135">
        <v>73.450513984343999</v>
      </c>
      <c r="AC41" s="135">
        <v>0.17558801625999998</v>
      </c>
      <c r="AD41" s="135">
        <v>14.075302030000001</v>
      </c>
      <c r="AE41" s="136"/>
      <c r="AF41" s="137">
        <v>49527</v>
      </c>
      <c r="AG41" s="137">
        <v>82787.122999999992</v>
      </c>
      <c r="AH41" s="137">
        <v>72913.3</v>
      </c>
      <c r="AI41" s="137">
        <v>24852</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1.2E-2</v>
      </c>
      <c r="H42" s="135">
        <v>2.0999999999999999E-5</v>
      </c>
      <c r="I42" s="135" t="s">
        <v>391</v>
      </c>
      <c r="J42" s="135" t="s">
        <v>391</v>
      </c>
      <c r="K42" s="135" t="s">
        <v>391</v>
      </c>
      <c r="L42" s="135" t="s">
        <v>391</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394</v>
      </c>
      <c r="AJ42" s="137" t="s">
        <v>394</v>
      </c>
      <c r="AK42" s="137" t="s">
        <v>392</v>
      </c>
      <c r="AL42" s="137" t="s">
        <v>49</v>
      </c>
    </row>
    <row r="43" spans="1:38" s="2" customFormat="1" ht="26.25" customHeight="1" thickBot="1" x14ac:dyDescent="0.25">
      <c r="A43" s="62" t="s">
        <v>103</v>
      </c>
      <c r="B43" s="62" t="s">
        <v>109</v>
      </c>
      <c r="C43" s="63" t="s">
        <v>110</v>
      </c>
      <c r="D43" s="64"/>
      <c r="E43" s="135">
        <v>3.8357230190779936</v>
      </c>
      <c r="F43" s="135">
        <v>0.62557319280771206</v>
      </c>
      <c r="G43" s="135">
        <v>6.1088631762562899</v>
      </c>
      <c r="H43" s="135">
        <v>1.5502999999999999E-2</v>
      </c>
      <c r="I43" s="135" t="s">
        <v>391</v>
      </c>
      <c r="J43" s="135" t="s">
        <v>391</v>
      </c>
      <c r="K43" s="135" t="s">
        <v>391</v>
      </c>
      <c r="L43" s="135" t="s">
        <v>391</v>
      </c>
      <c r="M43" s="135">
        <v>2.6367972789158607</v>
      </c>
      <c r="N43" s="135">
        <v>0.2706626679830848</v>
      </c>
      <c r="O43" s="135">
        <v>9.3491534540578389E-3</v>
      </c>
      <c r="P43" s="135">
        <v>1.272435521603856E-2</v>
      </c>
      <c r="Q43" s="135">
        <v>1.11572650801928E-2</v>
      </c>
      <c r="R43" s="135">
        <v>0.12497216470385597</v>
      </c>
      <c r="S43" s="135">
        <v>5.5344168701156791E-2</v>
      </c>
      <c r="T43" s="135">
        <v>1.2301020221481997</v>
      </c>
      <c r="U43" s="135">
        <v>4.0878216160385597E-3</v>
      </c>
      <c r="V43" s="135">
        <v>0.66610749588694085</v>
      </c>
      <c r="W43" s="135">
        <v>0.37954647496231358</v>
      </c>
      <c r="X43" s="135">
        <v>6.5918686428904735E-2</v>
      </c>
      <c r="Y43" s="135">
        <v>8.6749549442405774E-2</v>
      </c>
      <c r="Z43" s="135">
        <v>3.426091886807265E-2</v>
      </c>
      <c r="AA43" s="135">
        <v>2.6787880627240572E-2</v>
      </c>
      <c r="AB43" s="135">
        <v>0.21371703536662373</v>
      </c>
      <c r="AC43" s="135">
        <v>5.0680995552848315E-3</v>
      </c>
      <c r="AD43" s="135">
        <v>0.23057053999044083</v>
      </c>
      <c r="AE43" s="136"/>
      <c r="AF43" s="137">
        <v>9974.2341603856003</v>
      </c>
      <c r="AG43" s="137">
        <v>1356.1419999999998</v>
      </c>
      <c r="AH43" s="137">
        <v>7787.7</v>
      </c>
      <c r="AI43" s="137">
        <v>419</v>
      </c>
      <c r="AJ43" s="137" t="s">
        <v>394</v>
      </c>
      <c r="AK43" s="137" t="s">
        <v>392</v>
      </c>
      <c r="AL43" s="137" t="s">
        <v>49</v>
      </c>
    </row>
    <row r="44" spans="1:38" s="2" customFormat="1" ht="26.25" customHeight="1" thickBot="1" x14ac:dyDescent="0.25">
      <c r="A44" s="62" t="s">
        <v>70</v>
      </c>
      <c r="B44" s="62" t="s">
        <v>111</v>
      </c>
      <c r="C44" s="63" t="s">
        <v>112</v>
      </c>
      <c r="D44" s="64"/>
      <c r="E44" s="135">
        <v>14.228077030844844</v>
      </c>
      <c r="F44" s="135">
        <v>2.857185389032014</v>
      </c>
      <c r="G44" s="135">
        <v>4.2585967068870705</v>
      </c>
      <c r="H44" s="135">
        <v>3.0115440321763225E-3</v>
      </c>
      <c r="I44" s="135" t="s">
        <v>391</v>
      </c>
      <c r="J44" s="135" t="s">
        <v>391</v>
      </c>
      <c r="K44" s="135" t="s">
        <v>391</v>
      </c>
      <c r="L44" s="135" t="s">
        <v>391</v>
      </c>
      <c r="M44" s="135">
        <v>7.6033367998611148</v>
      </c>
      <c r="N44" s="135">
        <v>0.14649572671691521</v>
      </c>
      <c r="O44" s="135">
        <v>4.2585967068870705E-3</v>
      </c>
      <c r="P44" s="135">
        <v>1.8311965839614402E-3</v>
      </c>
      <c r="Q44" s="135">
        <v>9.1559829198072009E-3</v>
      </c>
      <c r="R44" s="135">
        <v>2.1292983534435352E-2</v>
      </c>
      <c r="S44" s="135">
        <v>0.723961440170802</v>
      </c>
      <c r="T44" s="135">
        <v>2.9810176948209491E-2</v>
      </c>
      <c r="U44" s="135">
        <v>4.2585967068870705E-3</v>
      </c>
      <c r="V44" s="135">
        <v>0.42585967068870706</v>
      </c>
      <c r="W44" s="135" t="s">
        <v>392</v>
      </c>
      <c r="X44" s="135">
        <v>1.2775790120661209E-2</v>
      </c>
      <c r="Y44" s="135">
        <v>2.1292983534435352E-2</v>
      </c>
      <c r="Z44" s="135" t="s">
        <v>392</v>
      </c>
      <c r="AA44" s="135" t="s">
        <v>392</v>
      </c>
      <c r="AB44" s="135">
        <v>3.4068773655096557E-2</v>
      </c>
      <c r="AC44" s="135" t="s">
        <v>392</v>
      </c>
      <c r="AD44" s="135" t="s">
        <v>392</v>
      </c>
      <c r="AE44" s="136"/>
      <c r="AF44" s="137">
        <v>18311.9658396144</v>
      </c>
      <c r="AG44" s="137" t="s">
        <v>394</v>
      </c>
      <c r="AH44" s="137" t="s">
        <v>394</v>
      </c>
      <c r="AI44" s="137" t="s">
        <v>394</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391</v>
      </c>
      <c r="J45" s="135" t="s">
        <v>391</v>
      </c>
      <c r="K45" s="135" t="s">
        <v>391</v>
      </c>
      <c r="L45" s="135" t="s">
        <v>391</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391</v>
      </c>
      <c r="J46" s="135" t="s">
        <v>391</v>
      </c>
      <c r="K46" s="135" t="s">
        <v>391</v>
      </c>
      <c r="L46" s="135" t="s">
        <v>391</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5.0098579999999997E-2</v>
      </c>
      <c r="F47" s="135">
        <v>5.5154399999999991E-3</v>
      </c>
      <c r="G47" s="135">
        <v>4.1365799999999991E-3</v>
      </c>
      <c r="H47" s="135" t="s">
        <v>396</v>
      </c>
      <c r="I47" s="135" t="s">
        <v>391</v>
      </c>
      <c r="J47" s="135" t="s">
        <v>391</v>
      </c>
      <c r="K47" s="135" t="s">
        <v>391</v>
      </c>
      <c r="L47" s="135" t="s">
        <v>391</v>
      </c>
      <c r="M47" s="135">
        <v>4.5961999999999996E-2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199.47507999999996</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1.6521892631578947</v>
      </c>
      <c r="G48" s="135" t="s">
        <v>392</v>
      </c>
      <c r="H48" s="135" t="s">
        <v>392</v>
      </c>
      <c r="I48" s="135" t="s">
        <v>391</v>
      </c>
      <c r="J48" s="135" t="s">
        <v>391</v>
      </c>
      <c r="K48" s="135" t="s">
        <v>391</v>
      </c>
      <c r="L48" s="135" t="s">
        <v>391</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17.661000000000001</v>
      </c>
      <c r="AL48" s="137" t="s">
        <v>397</v>
      </c>
    </row>
    <row r="49" spans="1:38" s="2" customFormat="1" ht="26.25" customHeight="1" thickBot="1" x14ac:dyDescent="0.25">
      <c r="A49" s="62" t="s">
        <v>119</v>
      </c>
      <c r="B49" s="62" t="s">
        <v>122</v>
      </c>
      <c r="C49" s="63" t="s">
        <v>123</v>
      </c>
      <c r="D49" s="64"/>
      <c r="E49" s="135">
        <v>6.0480000000000006E-4</v>
      </c>
      <c r="F49" s="135">
        <v>5.1744E-3</v>
      </c>
      <c r="G49" s="135">
        <v>5.3760000000000006E-4</v>
      </c>
      <c r="H49" s="135">
        <v>2.4864000000000002E-3</v>
      </c>
      <c r="I49" s="135" t="s">
        <v>391</v>
      </c>
      <c r="J49" s="135" t="s">
        <v>391</v>
      </c>
      <c r="K49" s="135" t="s">
        <v>391</v>
      </c>
      <c r="L49" s="135" t="s">
        <v>391</v>
      </c>
      <c r="M49" s="135">
        <v>0.30912000000000001</v>
      </c>
      <c r="N49" s="135">
        <v>0.25536000000000003</v>
      </c>
      <c r="O49" s="135">
        <v>4.7039999999999998E-3</v>
      </c>
      <c r="P49" s="135">
        <v>8.064E-3</v>
      </c>
      <c r="Q49" s="135">
        <v>8.735999999999999E-3</v>
      </c>
      <c r="R49" s="135">
        <v>0.11424000000000001</v>
      </c>
      <c r="S49" s="135">
        <v>3.2256E-2</v>
      </c>
      <c r="T49" s="135">
        <v>8.0639999999999989E-2</v>
      </c>
      <c r="U49" s="135">
        <v>1.0751999999999999E-2</v>
      </c>
      <c r="V49" s="135">
        <v>0.14784</v>
      </c>
      <c r="W49" s="135">
        <v>2.016</v>
      </c>
      <c r="X49" s="135">
        <v>0.10752</v>
      </c>
      <c r="Y49" s="135">
        <v>0.13440000000000002</v>
      </c>
      <c r="Z49" s="135">
        <v>6.720000000000001E-2</v>
      </c>
      <c r="AA49" s="135">
        <v>4.7040000000000005E-2</v>
      </c>
      <c r="AB49" s="135">
        <v>0.35616000000000009</v>
      </c>
      <c r="AC49" s="135" t="s">
        <v>392</v>
      </c>
      <c r="AD49" s="135" t="s">
        <v>392</v>
      </c>
      <c r="AE49" s="136"/>
      <c r="AF49" s="137" t="s">
        <v>392</v>
      </c>
      <c r="AG49" s="137" t="s">
        <v>392</v>
      </c>
      <c r="AH49" s="137" t="s">
        <v>392</v>
      </c>
      <c r="AI49" s="137" t="s">
        <v>392</v>
      </c>
      <c r="AJ49" s="137" t="s">
        <v>392</v>
      </c>
      <c r="AK49" s="137">
        <v>0.67200000000000004</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391</v>
      </c>
      <c r="J50" s="135" t="s">
        <v>391</v>
      </c>
      <c r="K50" s="135" t="s">
        <v>391</v>
      </c>
      <c r="L50" s="135" t="s">
        <v>391</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0.1915</v>
      </c>
      <c r="G51" s="135" t="s">
        <v>392</v>
      </c>
      <c r="H51" s="135" t="s">
        <v>392</v>
      </c>
      <c r="I51" s="135" t="s">
        <v>391</v>
      </c>
      <c r="J51" s="135" t="s">
        <v>391</v>
      </c>
      <c r="K51" s="135" t="s">
        <v>391</v>
      </c>
      <c r="L51" s="135" t="s">
        <v>391</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1.915</v>
      </c>
      <c r="AL51" s="137" t="s">
        <v>399</v>
      </c>
    </row>
    <row r="52" spans="1:38" s="2" customFormat="1" ht="26.25" customHeight="1" thickBot="1" x14ac:dyDescent="0.25">
      <c r="A52" s="62" t="s">
        <v>119</v>
      </c>
      <c r="B52" s="66" t="s">
        <v>128</v>
      </c>
      <c r="C52" s="68" t="s">
        <v>363</v>
      </c>
      <c r="D52" s="65"/>
      <c r="E52" s="135">
        <v>0.27728583255152944</v>
      </c>
      <c r="F52" s="135">
        <v>1.6282000000000001</v>
      </c>
      <c r="G52" s="135">
        <v>4.5347362926845634</v>
      </c>
      <c r="H52" s="135">
        <v>8.9551000000000006E-3</v>
      </c>
      <c r="I52" s="135" t="s">
        <v>391</v>
      </c>
      <c r="J52" s="135" t="s">
        <v>391</v>
      </c>
      <c r="K52" s="135" t="s">
        <v>391</v>
      </c>
      <c r="L52" s="135" t="s">
        <v>391</v>
      </c>
      <c r="M52" s="135">
        <v>0.16130017259597679</v>
      </c>
      <c r="N52" s="135">
        <v>4.1519100000000003E-2</v>
      </c>
      <c r="O52" s="135">
        <v>4.1519100000000003E-2</v>
      </c>
      <c r="P52" s="135">
        <v>4.1519100000000003E-2</v>
      </c>
      <c r="Q52" s="135">
        <v>4.1519100000000003E-2</v>
      </c>
      <c r="R52" s="135">
        <v>4.1519100000000003E-2</v>
      </c>
      <c r="S52" s="135">
        <v>4.1519100000000003E-2</v>
      </c>
      <c r="T52" s="135">
        <v>4.1519100000000003E-2</v>
      </c>
      <c r="U52" s="135">
        <v>4.1519100000000003E-2</v>
      </c>
      <c r="V52" s="135">
        <v>4.1519100000000003E-2</v>
      </c>
      <c r="W52" s="135">
        <v>4.6403699999999999E-2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8.141</v>
      </c>
      <c r="AL52" s="137" t="s">
        <v>400</v>
      </c>
    </row>
    <row r="53" spans="1:38" s="2" customFormat="1" ht="26.25" customHeight="1" thickBot="1" x14ac:dyDescent="0.25">
      <c r="A53" s="62" t="s">
        <v>119</v>
      </c>
      <c r="B53" s="66" t="s">
        <v>129</v>
      </c>
      <c r="C53" s="68" t="s">
        <v>130</v>
      </c>
      <c r="D53" s="65"/>
      <c r="E53" s="135" t="s">
        <v>392</v>
      </c>
      <c r="F53" s="135">
        <v>3.58</v>
      </c>
      <c r="G53" s="135" t="s">
        <v>392</v>
      </c>
      <c r="H53" s="135" t="s">
        <v>392</v>
      </c>
      <c r="I53" s="135" t="s">
        <v>391</v>
      </c>
      <c r="J53" s="135" t="s">
        <v>391</v>
      </c>
      <c r="K53" s="135" t="s">
        <v>391</v>
      </c>
      <c r="L53" s="135" t="s">
        <v>391</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1.79</v>
      </c>
      <c r="AL53" s="137" t="s">
        <v>401</v>
      </c>
    </row>
    <row r="54" spans="1:38" s="2" customFormat="1" ht="37.5" customHeight="1" thickBot="1" x14ac:dyDescent="0.25">
      <c r="A54" s="62" t="s">
        <v>119</v>
      </c>
      <c r="B54" s="66" t="s">
        <v>131</v>
      </c>
      <c r="C54" s="68" t="s">
        <v>132</v>
      </c>
      <c r="D54" s="65"/>
      <c r="E54" s="135" t="s">
        <v>392</v>
      </c>
      <c r="F54" s="135">
        <v>0.4874</v>
      </c>
      <c r="G54" s="135" t="s">
        <v>392</v>
      </c>
      <c r="H54" s="135" t="s">
        <v>392</v>
      </c>
      <c r="I54" s="135" t="s">
        <v>391</v>
      </c>
      <c r="J54" s="135" t="s">
        <v>391</v>
      </c>
      <c r="K54" s="135" t="s">
        <v>391</v>
      </c>
      <c r="L54" s="135" t="s">
        <v>391</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4874</v>
      </c>
      <c r="AL54" s="137" t="s">
        <v>402</v>
      </c>
    </row>
    <row r="55" spans="1:38" s="2" customFormat="1" ht="26.25" customHeight="1" thickBot="1" x14ac:dyDescent="0.25">
      <c r="A55" s="62" t="s">
        <v>119</v>
      </c>
      <c r="B55" s="66" t="s">
        <v>133</v>
      </c>
      <c r="C55" s="68" t="s">
        <v>134</v>
      </c>
      <c r="D55" s="65"/>
      <c r="E55" s="135">
        <v>4.1190004273854136E-2</v>
      </c>
      <c r="F55" s="135">
        <v>4.1795165369961258E-2</v>
      </c>
      <c r="G55" s="135">
        <v>0.72052528735632193</v>
      </c>
      <c r="H55" s="135" t="s">
        <v>392</v>
      </c>
      <c r="I55" s="135" t="s">
        <v>391</v>
      </c>
      <c r="J55" s="135" t="s">
        <v>391</v>
      </c>
      <c r="K55" s="135" t="s">
        <v>391</v>
      </c>
      <c r="L55" s="135" t="s">
        <v>391</v>
      </c>
      <c r="M55" s="135">
        <v>0.18662837374422253</v>
      </c>
      <c r="N55" s="135">
        <v>6.4110808489803453E-2</v>
      </c>
      <c r="O55" s="135">
        <v>0.25818982444619676</v>
      </c>
      <c r="P55" s="135">
        <v>6.056108123165653E-2</v>
      </c>
      <c r="Q55" s="135">
        <v>4.9005052879645232E-2</v>
      </c>
      <c r="R55" s="135">
        <v>2.1993263382567678E-2</v>
      </c>
      <c r="S55" s="135">
        <v>2.3134088851695971E-2</v>
      </c>
      <c r="T55" s="135">
        <v>0.49311453809066086</v>
      </c>
      <c r="U55" s="135">
        <v>6.7551294389302631E-3</v>
      </c>
      <c r="V55" s="135">
        <v>6.6811493235983388</v>
      </c>
      <c r="W55" s="135" t="s">
        <v>392</v>
      </c>
      <c r="X55" s="135">
        <v>5.3321720184928581E-7</v>
      </c>
      <c r="Y55" s="135">
        <v>9.0726508971371004E-7</v>
      </c>
      <c r="Z55" s="135">
        <v>5.0138333905231349E-7</v>
      </c>
      <c r="AA55" s="135">
        <v>5.0138333905231349E-7</v>
      </c>
      <c r="AB55" s="135">
        <v>2.4432489696676227E-6</v>
      </c>
      <c r="AC55" s="135" t="s">
        <v>392</v>
      </c>
      <c r="AD55" s="135" t="s">
        <v>392</v>
      </c>
      <c r="AE55" s="136"/>
      <c r="AF55" s="137" t="s">
        <v>392</v>
      </c>
      <c r="AG55" s="137" t="s">
        <v>392</v>
      </c>
      <c r="AH55" s="137" t="s">
        <v>392</v>
      </c>
      <c r="AI55" s="137" t="s">
        <v>392</v>
      </c>
      <c r="AJ55" s="137" t="s">
        <v>392</v>
      </c>
      <c r="AK55" s="137">
        <v>2.2689655172413796</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391</v>
      </c>
      <c r="J56" s="135" t="s">
        <v>391</v>
      </c>
      <c r="K56" s="135" t="s">
        <v>391</v>
      </c>
      <c r="L56" s="135" t="s">
        <v>391</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t="s">
        <v>391</v>
      </c>
      <c r="J57" s="135" t="s">
        <v>391</v>
      </c>
      <c r="K57" s="135" t="s">
        <v>391</v>
      </c>
      <c r="L57" s="135" t="s">
        <v>391</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3932.79</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t="s">
        <v>391</v>
      </c>
      <c r="J58" s="135" t="s">
        <v>391</v>
      </c>
      <c r="K58" s="135" t="s">
        <v>391</v>
      </c>
      <c r="L58" s="135" t="s">
        <v>391</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831</v>
      </c>
      <c r="AL58" s="137" t="s">
        <v>407</v>
      </c>
    </row>
    <row r="59" spans="1:38" s="2" customFormat="1" ht="26.25" customHeight="1" thickBot="1" x14ac:dyDescent="0.25">
      <c r="A59" s="62" t="s">
        <v>53</v>
      </c>
      <c r="B59" s="70" t="s">
        <v>141</v>
      </c>
      <c r="C59" s="63" t="s">
        <v>373</v>
      </c>
      <c r="D59" s="64"/>
      <c r="E59" s="135" t="s">
        <v>393</v>
      </c>
      <c r="F59" s="135">
        <v>6.0828689999999986E-3</v>
      </c>
      <c r="G59" s="135" t="s">
        <v>393</v>
      </c>
      <c r="H59" s="135">
        <v>1.7032033199999998E-2</v>
      </c>
      <c r="I59" s="135" t="s">
        <v>391</v>
      </c>
      <c r="J59" s="135" t="s">
        <v>391</v>
      </c>
      <c r="K59" s="135" t="s">
        <v>391</v>
      </c>
      <c r="L59" s="135" t="s">
        <v>391</v>
      </c>
      <c r="M59" s="135" t="s">
        <v>393</v>
      </c>
      <c r="N59" s="135">
        <v>0.72210094000000002</v>
      </c>
      <c r="O59" s="135">
        <v>4.7232386799999998E-2</v>
      </c>
      <c r="P59" s="135">
        <v>9.0217380000000009E-4</v>
      </c>
      <c r="Q59" s="135">
        <v>7.9656138000000001E-2</v>
      </c>
      <c r="R59" s="135">
        <v>9.7206018000000005E-2</v>
      </c>
      <c r="S59" s="135">
        <v>2.1050722E-3</v>
      </c>
      <c r="T59" s="135">
        <v>0.19040145400000003</v>
      </c>
      <c r="U59" s="135">
        <v>0.35125424</v>
      </c>
      <c r="V59" s="135">
        <v>0.11126810200000001</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417.69033799999994</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t="s">
        <v>391</v>
      </c>
      <c r="J60" s="135" t="s">
        <v>391</v>
      </c>
      <c r="K60" s="135" t="s">
        <v>391</v>
      </c>
      <c r="L60" s="135" t="s">
        <v>391</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t="s">
        <v>396</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t="s">
        <v>391</v>
      </c>
      <c r="J61" s="135" t="s">
        <v>391</v>
      </c>
      <c r="K61" s="135" t="s">
        <v>391</v>
      </c>
      <c r="L61" s="135" t="s">
        <v>391</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0</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391</v>
      </c>
      <c r="J62" s="135" t="s">
        <v>391</v>
      </c>
      <c r="K62" s="135" t="s">
        <v>391</v>
      </c>
      <c r="L62" s="135" t="s">
        <v>391</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391</v>
      </c>
      <c r="J63" s="135" t="s">
        <v>391</v>
      </c>
      <c r="K63" s="135" t="s">
        <v>391</v>
      </c>
      <c r="L63" s="135" t="s">
        <v>391</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0.41436241124842216</v>
      </c>
      <c r="F64" s="135">
        <v>5.6842469999999999E-2</v>
      </c>
      <c r="G64" s="135">
        <v>1.4755728414296194E-3</v>
      </c>
      <c r="H64" s="135">
        <v>2.003962218516904E-2</v>
      </c>
      <c r="I64" s="135" t="s">
        <v>391</v>
      </c>
      <c r="J64" s="135" t="s">
        <v>391</v>
      </c>
      <c r="K64" s="135" t="s">
        <v>391</v>
      </c>
      <c r="L64" s="135" t="s">
        <v>391</v>
      </c>
      <c r="M64" s="135">
        <v>0.61537168304586387</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631.58299999999997</v>
      </c>
      <c r="AL64" s="137" t="s">
        <v>412</v>
      </c>
    </row>
    <row r="65" spans="1:38" s="2" customFormat="1" ht="26.25" customHeight="1" thickBot="1" x14ac:dyDescent="0.25">
      <c r="A65" s="62" t="s">
        <v>53</v>
      </c>
      <c r="B65" s="66" t="s">
        <v>152</v>
      </c>
      <c r="C65" s="63" t="s">
        <v>153</v>
      </c>
      <c r="D65" s="64"/>
      <c r="E65" s="135">
        <v>7.323529999999999</v>
      </c>
      <c r="F65" s="135" t="s">
        <v>392</v>
      </c>
      <c r="G65" s="135" t="s">
        <v>392</v>
      </c>
      <c r="H65" s="135">
        <v>0.17126807257682158</v>
      </c>
      <c r="I65" s="135" t="s">
        <v>391</v>
      </c>
      <c r="J65" s="135" t="s">
        <v>391</v>
      </c>
      <c r="K65" s="135" t="s">
        <v>391</v>
      </c>
      <c r="L65" s="135" t="s">
        <v>391</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732.35299999999995</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391</v>
      </c>
      <c r="J66" s="135" t="s">
        <v>391</v>
      </c>
      <c r="K66" s="135" t="s">
        <v>391</v>
      </c>
      <c r="L66" s="135" t="s">
        <v>391</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391</v>
      </c>
      <c r="J67" s="135" t="s">
        <v>391</v>
      </c>
      <c r="K67" s="135" t="s">
        <v>391</v>
      </c>
      <c r="L67" s="135" t="s">
        <v>391</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391</v>
      </c>
      <c r="J68" s="135" t="s">
        <v>391</v>
      </c>
      <c r="K68" s="135" t="s">
        <v>391</v>
      </c>
      <c r="L68" s="135" t="s">
        <v>391</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391</v>
      </c>
      <c r="J69" s="135" t="s">
        <v>391</v>
      </c>
      <c r="K69" s="135" t="s">
        <v>391</v>
      </c>
      <c r="L69" s="135" t="s">
        <v>391</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0.39444816595370918</v>
      </c>
      <c r="F70" s="135">
        <v>2.3689603290413133</v>
      </c>
      <c r="G70" s="135">
        <v>3.9453518962409344</v>
      </c>
      <c r="H70" s="135">
        <v>5.2360374714455693</v>
      </c>
      <c r="I70" s="135" t="s">
        <v>391</v>
      </c>
      <c r="J70" s="135" t="s">
        <v>391</v>
      </c>
      <c r="K70" s="135" t="s">
        <v>391</v>
      </c>
      <c r="L70" s="135" t="s">
        <v>391</v>
      </c>
      <c r="M70" s="135">
        <v>0.17870863550337057</v>
      </c>
      <c r="N70" s="135" t="s">
        <v>394</v>
      </c>
      <c r="O70" s="135" t="s">
        <v>394</v>
      </c>
      <c r="P70" s="135">
        <v>0.65570399999999995</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3736.2969885782272</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391</v>
      </c>
      <c r="J71" s="135" t="s">
        <v>391</v>
      </c>
      <c r="K71" s="135" t="s">
        <v>391</v>
      </c>
      <c r="L71" s="135" t="s">
        <v>391</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0.44443949999999999</v>
      </c>
      <c r="G72" s="135" t="s">
        <v>393</v>
      </c>
      <c r="H72" s="135" t="s">
        <v>393</v>
      </c>
      <c r="I72" s="135" t="s">
        <v>391</v>
      </c>
      <c r="J72" s="135" t="s">
        <v>391</v>
      </c>
      <c r="K72" s="135" t="s">
        <v>391</v>
      </c>
      <c r="L72" s="135" t="s">
        <v>391</v>
      </c>
      <c r="M72" s="135" t="s">
        <v>393</v>
      </c>
      <c r="N72" s="135">
        <v>14.592139278029533</v>
      </c>
      <c r="O72" s="135">
        <v>0.25717701442944002</v>
      </c>
      <c r="P72" s="135">
        <v>0.16098418829024</v>
      </c>
      <c r="Q72" s="135">
        <v>1.1851720000000001</v>
      </c>
      <c r="R72" s="135">
        <v>13.333185</v>
      </c>
      <c r="S72" s="135">
        <v>0.82460956747813685</v>
      </c>
      <c r="T72" s="135">
        <v>0.41481020000000002</v>
      </c>
      <c r="U72" s="135">
        <v>5.9258600000000002E-2</v>
      </c>
      <c r="V72" s="135">
        <v>11.851719999999998</v>
      </c>
      <c r="W72" s="135">
        <v>12.68150164151492</v>
      </c>
      <c r="X72" s="135" t="s">
        <v>393</v>
      </c>
      <c r="Y72" s="135" t="s">
        <v>393</v>
      </c>
      <c r="Z72" s="135" t="s">
        <v>393</v>
      </c>
      <c r="AA72" s="135" t="s">
        <v>393</v>
      </c>
      <c r="AB72" s="135">
        <v>0.16742050686024004</v>
      </c>
      <c r="AC72" s="135">
        <v>8.8887899999999992E-2</v>
      </c>
      <c r="AD72" s="135">
        <v>7.4073250000000002</v>
      </c>
      <c r="AE72" s="136"/>
      <c r="AF72" s="137" t="s">
        <v>392</v>
      </c>
      <c r="AG72" s="137" t="s">
        <v>392</v>
      </c>
      <c r="AH72" s="137" t="s">
        <v>392</v>
      </c>
      <c r="AI72" s="137" t="s">
        <v>392</v>
      </c>
      <c r="AJ72" s="137" t="s">
        <v>392</v>
      </c>
      <c r="AK72" s="137">
        <v>2962.93</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391</v>
      </c>
      <c r="J73" s="135" t="s">
        <v>391</v>
      </c>
      <c r="K73" s="135" t="s">
        <v>391</v>
      </c>
      <c r="L73" s="135" t="s">
        <v>391</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v>7.5129584000000013E-2</v>
      </c>
      <c r="F74" s="135" t="s">
        <v>393</v>
      </c>
      <c r="G74" s="135">
        <v>0.450777504</v>
      </c>
      <c r="H74" s="135" t="s">
        <v>393</v>
      </c>
      <c r="I74" s="135" t="s">
        <v>391</v>
      </c>
      <c r="J74" s="135" t="s">
        <v>391</v>
      </c>
      <c r="K74" s="135" t="s">
        <v>391</v>
      </c>
      <c r="L74" s="135" t="s">
        <v>391</v>
      </c>
      <c r="M74" s="135">
        <v>9.1658092480000022</v>
      </c>
      <c r="N74" s="135" t="s">
        <v>392</v>
      </c>
      <c r="O74" s="135" t="s">
        <v>392</v>
      </c>
      <c r="P74" s="135" t="s">
        <v>392</v>
      </c>
      <c r="Q74" s="135" t="s">
        <v>392</v>
      </c>
      <c r="R74" s="135" t="s">
        <v>392</v>
      </c>
      <c r="S74" s="135" t="s">
        <v>392</v>
      </c>
      <c r="T74" s="135" t="s">
        <v>392</v>
      </c>
      <c r="U74" s="135" t="s">
        <v>392</v>
      </c>
      <c r="V74" s="135" t="s">
        <v>392</v>
      </c>
      <c r="W74" s="135">
        <v>0.10457282788048219</v>
      </c>
      <c r="X74" s="135">
        <v>9.015550080000001E-2</v>
      </c>
      <c r="Y74" s="135">
        <v>9.015550080000001E-2</v>
      </c>
      <c r="Z74" s="135">
        <v>9.015550080000001E-2</v>
      </c>
      <c r="AA74" s="135">
        <v>1.1269437600000001E-2</v>
      </c>
      <c r="AB74" s="135">
        <v>0.28173594000000002</v>
      </c>
      <c r="AC74" s="135">
        <v>250</v>
      </c>
      <c r="AD74" s="135" t="s">
        <v>392</v>
      </c>
      <c r="AE74" s="136"/>
      <c r="AF74" s="137" t="s">
        <v>392</v>
      </c>
      <c r="AG74" s="137" t="s">
        <v>392</v>
      </c>
      <c r="AH74" s="137" t="s">
        <v>392</v>
      </c>
      <c r="AI74" s="137" t="s">
        <v>392</v>
      </c>
      <c r="AJ74" s="137" t="s">
        <v>392</v>
      </c>
      <c r="AK74" s="137">
        <v>50</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391</v>
      </c>
      <c r="J75" s="135" t="s">
        <v>391</v>
      </c>
      <c r="K75" s="135" t="s">
        <v>391</v>
      </c>
      <c r="L75" s="135" t="s">
        <v>391</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391</v>
      </c>
      <c r="J76" s="135" t="s">
        <v>391</v>
      </c>
      <c r="K76" s="135" t="s">
        <v>391</v>
      </c>
      <c r="L76" s="135" t="s">
        <v>391</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4.3171447455386645E-4</v>
      </c>
      <c r="H77" s="135" t="s">
        <v>394</v>
      </c>
      <c r="I77" s="135" t="s">
        <v>391</v>
      </c>
      <c r="J77" s="135" t="s">
        <v>391</v>
      </c>
      <c r="K77" s="135" t="s">
        <v>391</v>
      </c>
      <c r="L77" s="135" t="s">
        <v>391</v>
      </c>
      <c r="M77" s="135" t="s">
        <v>393</v>
      </c>
      <c r="N77" s="135">
        <v>7.3391460674157288E-3</v>
      </c>
      <c r="O77" s="135">
        <v>1.0361147389292794E-3</v>
      </c>
      <c r="P77" s="135">
        <v>2.158572372769332E-3</v>
      </c>
      <c r="Q77" s="135">
        <v>2.0722294778585586E-4</v>
      </c>
      <c r="R77" s="135" t="s">
        <v>392</v>
      </c>
      <c r="S77" s="135" t="s">
        <v>392</v>
      </c>
      <c r="T77" s="135" t="s">
        <v>392</v>
      </c>
      <c r="U77" s="135" t="s">
        <v>392</v>
      </c>
      <c r="V77" s="135">
        <v>1.7268578982154656E-2</v>
      </c>
      <c r="W77" s="135">
        <v>2.1585723727693324E-3</v>
      </c>
      <c r="X77" s="135" t="s">
        <v>392</v>
      </c>
      <c r="Y77" s="135" t="s">
        <v>392</v>
      </c>
      <c r="Z77" s="135" t="s">
        <v>392</v>
      </c>
      <c r="AA77" s="135" t="s">
        <v>392</v>
      </c>
      <c r="AB77" s="135" t="s">
        <v>392</v>
      </c>
      <c r="AC77" s="135" t="s">
        <v>392</v>
      </c>
      <c r="AD77" s="135">
        <v>0.38854302709847982</v>
      </c>
      <c r="AE77" s="136"/>
      <c r="AF77" s="137" t="s">
        <v>392</v>
      </c>
      <c r="AG77" s="137" t="s">
        <v>392</v>
      </c>
      <c r="AH77" s="137" t="s">
        <v>392</v>
      </c>
      <c r="AI77" s="137" t="s">
        <v>392</v>
      </c>
      <c r="AJ77" s="137" t="s">
        <v>392</v>
      </c>
      <c r="AK77" s="137">
        <v>54.431714474553864</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t="s">
        <v>391</v>
      </c>
      <c r="J78" s="135" t="s">
        <v>391</v>
      </c>
      <c r="K78" s="135" t="s">
        <v>391</v>
      </c>
      <c r="L78" s="135" t="s">
        <v>391</v>
      </c>
      <c r="M78" s="135" t="s">
        <v>393</v>
      </c>
      <c r="N78" s="135">
        <v>1.296</v>
      </c>
      <c r="O78" s="135">
        <v>0.12419999999999999</v>
      </c>
      <c r="P78" s="135" t="s">
        <v>392</v>
      </c>
      <c r="Q78" s="135">
        <v>0.108</v>
      </c>
      <c r="R78" s="135" t="s">
        <v>392</v>
      </c>
      <c r="S78" s="135">
        <v>1.512</v>
      </c>
      <c r="T78" s="135">
        <v>7.0200000000000002E-3</v>
      </c>
      <c r="U78" s="135" t="s">
        <v>392</v>
      </c>
      <c r="V78" s="135" t="s">
        <v>392</v>
      </c>
      <c r="W78" s="135">
        <v>2.7</v>
      </c>
      <c r="X78" s="135" t="s">
        <v>392</v>
      </c>
      <c r="Y78" s="135" t="s">
        <v>392</v>
      </c>
      <c r="Z78" s="135" t="s">
        <v>392</v>
      </c>
      <c r="AA78" s="135" t="s">
        <v>392</v>
      </c>
      <c r="AB78" s="135" t="s">
        <v>392</v>
      </c>
      <c r="AC78" s="135" t="s">
        <v>392</v>
      </c>
      <c r="AD78" s="135">
        <v>1.998E-4</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391</v>
      </c>
      <c r="J79" s="135" t="s">
        <v>391</v>
      </c>
      <c r="K79" s="135" t="s">
        <v>391</v>
      </c>
      <c r="L79" s="135" t="s">
        <v>391</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391</v>
      </c>
      <c r="J80" s="135" t="s">
        <v>391</v>
      </c>
      <c r="K80" s="135" t="s">
        <v>391</v>
      </c>
      <c r="L80" s="135" t="s">
        <v>391</v>
      </c>
      <c r="M80" s="135" t="s">
        <v>394</v>
      </c>
      <c r="N80" s="135" t="s">
        <v>394</v>
      </c>
      <c r="O80" s="135" t="s">
        <v>394</v>
      </c>
      <c r="P80" s="135" t="s">
        <v>394</v>
      </c>
      <c r="Q80" s="135" t="s">
        <v>394</v>
      </c>
      <c r="R80" s="135" t="s">
        <v>394</v>
      </c>
      <c r="S80" s="135" t="s">
        <v>394</v>
      </c>
      <c r="T80" s="135" t="s">
        <v>394</v>
      </c>
      <c r="U80" s="135" t="s">
        <v>394</v>
      </c>
      <c r="V80" s="135" t="s">
        <v>394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t="s">
        <v>394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391</v>
      </c>
      <c r="J81" s="135" t="s">
        <v>391</v>
      </c>
      <c r="K81" s="135" t="s">
        <v>391</v>
      </c>
      <c r="L81" s="135" t="s">
        <v>391</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8.7787431780971215</v>
      </c>
      <c r="G82" s="135" t="s">
        <v>392</v>
      </c>
      <c r="H82" s="135" t="s">
        <v>392</v>
      </c>
      <c r="I82" s="135" t="s">
        <v>391</v>
      </c>
      <c r="J82" s="135" t="s">
        <v>391</v>
      </c>
      <c r="K82" s="135" t="s">
        <v>391</v>
      </c>
      <c r="L82" s="135" t="s">
        <v>391</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10373</v>
      </c>
      <c r="AL82" s="137" t="s">
        <v>429</v>
      </c>
    </row>
    <row r="83" spans="1:38" s="2" customFormat="1" ht="26.25" customHeight="1" thickBot="1" x14ac:dyDescent="0.25">
      <c r="A83" s="62" t="s">
        <v>53</v>
      </c>
      <c r="B83" s="73" t="s">
        <v>188</v>
      </c>
      <c r="C83" s="74" t="s">
        <v>189</v>
      </c>
      <c r="D83" s="64"/>
      <c r="E83" s="135" t="s">
        <v>392</v>
      </c>
      <c r="F83" s="135">
        <v>3.6799999999999999E-2</v>
      </c>
      <c r="G83" s="135" t="s">
        <v>392</v>
      </c>
      <c r="H83" s="135" t="s">
        <v>392</v>
      </c>
      <c r="I83" s="135" t="s">
        <v>391</v>
      </c>
      <c r="J83" s="135" t="s">
        <v>391</v>
      </c>
      <c r="K83" s="135" t="s">
        <v>391</v>
      </c>
      <c r="L83" s="135" t="s">
        <v>391</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2300</v>
      </c>
      <c r="AL83" s="137" t="s">
        <v>430</v>
      </c>
    </row>
    <row r="84" spans="1:38" s="2" customFormat="1" ht="26.25" customHeight="1" thickBot="1" x14ac:dyDescent="0.25">
      <c r="A84" s="62" t="s">
        <v>53</v>
      </c>
      <c r="B84" s="73" t="s">
        <v>190</v>
      </c>
      <c r="C84" s="74" t="s">
        <v>191</v>
      </c>
      <c r="D84" s="64"/>
      <c r="E84" s="135" t="s">
        <v>392</v>
      </c>
      <c r="F84" s="135" t="s">
        <v>394</v>
      </c>
      <c r="G84" s="135" t="s">
        <v>392</v>
      </c>
      <c r="H84" s="135" t="s">
        <v>392</v>
      </c>
      <c r="I84" s="135" t="s">
        <v>391</v>
      </c>
      <c r="J84" s="135" t="s">
        <v>391</v>
      </c>
      <c r="K84" s="135" t="s">
        <v>391</v>
      </c>
      <c r="L84" s="135" t="s">
        <v>391</v>
      </c>
      <c r="M84" s="135" t="s">
        <v>394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394</v>
      </c>
      <c r="AL84" s="137" t="s">
        <v>431</v>
      </c>
    </row>
    <row r="85" spans="1:38" s="2" customFormat="1" ht="26.25" customHeight="1" thickBot="1" x14ac:dyDescent="0.25">
      <c r="A85" s="62" t="s">
        <v>185</v>
      </c>
      <c r="B85" s="68" t="s">
        <v>192</v>
      </c>
      <c r="C85" s="74" t="s">
        <v>374</v>
      </c>
      <c r="D85" s="64"/>
      <c r="E85" s="135" t="s">
        <v>392</v>
      </c>
      <c r="F85" s="135">
        <v>35.562224379999996</v>
      </c>
      <c r="G85" s="135" t="s">
        <v>392</v>
      </c>
      <c r="H85" s="135" t="s">
        <v>392</v>
      </c>
      <c r="I85" s="135" t="s">
        <v>391</v>
      </c>
      <c r="J85" s="135" t="s">
        <v>391</v>
      </c>
      <c r="K85" s="135" t="s">
        <v>391</v>
      </c>
      <c r="L85" s="135" t="s">
        <v>391</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35.562224379999996</v>
      </c>
      <c r="AL85" s="137" t="s">
        <v>432</v>
      </c>
    </row>
    <row r="86" spans="1:38" s="2" customFormat="1" ht="26.25" customHeight="1" thickBot="1" x14ac:dyDescent="0.25">
      <c r="A86" s="62" t="s">
        <v>185</v>
      </c>
      <c r="B86" s="68" t="s">
        <v>193</v>
      </c>
      <c r="C86" s="72" t="s">
        <v>194</v>
      </c>
      <c r="D86" s="64"/>
      <c r="E86" s="135" t="s">
        <v>394</v>
      </c>
      <c r="F86" s="135">
        <v>0.42592589109004947</v>
      </c>
      <c r="G86" s="135" t="s">
        <v>394</v>
      </c>
      <c r="H86" s="135" t="s">
        <v>394</v>
      </c>
      <c r="I86" s="135" t="s">
        <v>391</v>
      </c>
      <c r="J86" s="135" t="s">
        <v>391</v>
      </c>
      <c r="K86" s="135" t="s">
        <v>391</v>
      </c>
      <c r="L86" s="135" t="s">
        <v>391</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10373</v>
      </c>
      <c r="AL86" s="137" t="s">
        <v>429</v>
      </c>
    </row>
    <row r="87" spans="1:38" s="2" customFormat="1" ht="26.25" customHeight="1" thickBot="1" x14ac:dyDescent="0.25">
      <c r="A87" s="62" t="s">
        <v>185</v>
      </c>
      <c r="B87" s="68" t="s">
        <v>195</v>
      </c>
      <c r="C87" s="72" t="s">
        <v>196</v>
      </c>
      <c r="D87" s="64"/>
      <c r="E87" s="135" t="s">
        <v>392</v>
      </c>
      <c r="F87" s="135">
        <v>4.7575074406495478E-2</v>
      </c>
      <c r="G87" s="135" t="s">
        <v>392</v>
      </c>
      <c r="H87" s="135" t="s">
        <v>392</v>
      </c>
      <c r="I87" s="135" t="s">
        <v>391</v>
      </c>
      <c r="J87" s="135" t="s">
        <v>391</v>
      </c>
      <c r="K87" s="135" t="s">
        <v>391</v>
      </c>
      <c r="L87" s="135" t="s">
        <v>391</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2.3789830419983811</v>
      </c>
      <c r="AL87" s="137" t="s">
        <v>433</v>
      </c>
    </row>
    <row r="88" spans="1:38" s="2" customFormat="1" ht="26.25" customHeight="1" thickBot="1" x14ac:dyDescent="0.25">
      <c r="A88" s="62" t="s">
        <v>185</v>
      </c>
      <c r="B88" s="68" t="s">
        <v>197</v>
      </c>
      <c r="C88" s="72" t="s">
        <v>198</v>
      </c>
      <c r="D88" s="64"/>
      <c r="E88" s="135" t="s">
        <v>392</v>
      </c>
      <c r="F88" s="135">
        <v>2.8716013388463857</v>
      </c>
      <c r="G88" s="135" t="s">
        <v>392</v>
      </c>
      <c r="H88" s="135" t="s">
        <v>392</v>
      </c>
      <c r="I88" s="135" t="s">
        <v>391</v>
      </c>
      <c r="J88" s="135" t="s">
        <v>391</v>
      </c>
      <c r="K88" s="135" t="s">
        <v>391</v>
      </c>
      <c r="L88" s="135" t="s">
        <v>391</v>
      </c>
      <c r="M88" s="135" t="s">
        <v>392</v>
      </c>
      <c r="N88" s="135" t="s">
        <v>392</v>
      </c>
      <c r="O88" s="135" t="s">
        <v>392</v>
      </c>
      <c r="P88" s="135" t="s">
        <v>392</v>
      </c>
      <c r="Q88" s="135" t="s">
        <v>392</v>
      </c>
      <c r="R88" s="135" t="s">
        <v>392</v>
      </c>
      <c r="S88" s="135" t="s">
        <v>392</v>
      </c>
      <c r="T88" s="135" t="s">
        <v>392</v>
      </c>
      <c r="U88" s="135" t="s">
        <v>392</v>
      </c>
      <c r="V88" s="135" t="s">
        <v>392</v>
      </c>
      <c r="W88" s="135" t="s">
        <v>392</v>
      </c>
      <c r="X88" s="135">
        <v>0.18008864999999999</v>
      </c>
      <c r="Y88" s="135" t="s">
        <v>392</v>
      </c>
      <c r="Z88" s="135" t="s">
        <v>392</v>
      </c>
      <c r="AA88" s="135" t="s">
        <v>392</v>
      </c>
      <c r="AB88" s="135">
        <v>0.18008864999999999</v>
      </c>
      <c r="AC88" s="135" t="s">
        <v>392</v>
      </c>
      <c r="AD88" s="135" t="s">
        <v>392</v>
      </c>
      <c r="AE88" s="136"/>
      <c r="AF88" s="137" t="s">
        <v>392</v>
      </c>
      <c r="AG88" s="137" t="s">
        <v>392</v>
      </c>
      <c r="AH88" s="137" t="s">
        <v>392</v>
      </c>
      <c r="AI88" s="137" t="s">
        <v>392</v>
      </c>
      <c r="AJ88" s="137" t="s">
        <v>392</v>
      </c>
      <c r="AK88" s="137">
        <v>29.975861498173639</v>
      </c>
      <c r="AL88" s="137" t="s">
        <v>434</v>
      </c>
    </row>
    <row r="89" spans="1:38" s="2" customFormat="1" ht="26.25" customHeight="1" thickBot="1" x14ac:dyDescent="0.25">
      <c r="A89" s="62" t="s">
        <v>185</v>
      </c>
      <c r="B89" s="68" t="s">
        <v>199</v>
      </c>
      <c r="C89" s="72" t="s">
        <v>200</v>
      </c>
      <c r="D89" s="64"/>
      <c r="E89" s="135" t="s">
        <v>392</v>
      </c>
      <c r="F89" s="135">
        <v>4.7389701754385971</v>
      </c>
      <c r="G89" s="135" t="s">
        <v>392</v>
      </c>
      <c r="H89" s="135" t="s">
        <v>392</v>
      </c>
      <c r="I89" s="135" t="s">
        <v>391</v>
      </c>
      <c r="J89" s="135" t="s">
        <v>391</v>
      </c>
      <c r="K89" s="135" t="s">
        <v>391</v>
      </c>
      <c r="L89" s="135" t="s">
        <v>391</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9.4779403508771942</v>
      </c>
      <c r="AL89" s="137" t="s">
        <v>435</v>
      </c>
    </row>
    <row r="90" spans="1:38" s="7" customFormat="1" ht="26.25" customHeight="1" thickBot="1" x14ac:dyDescent="0.25">
      <c r="A90" s="62" t="s">
        <v>185</v>
      </c>
      <c r="B90" s="68" t="s">
        <v>201</v>
      </c>
      <c r="C90" s="72" t="s">
        <v>202</v>
      </c>
      <c r="D90" s="64"/>
      <c r="E90" s="135" t="s">
        <v>394</v>
      </c>
      <c r="F90" s="135">
        <v>0.26930033376711682</v>
      </c>
      <c r="G90" s="135" t="s">
        <v>392</v>
      </c>
      <c r="H90" s="135" t="s">
        <v>392</v>
      </c>
      <c r="I90" s="135" t="s">
        <v>391</v>
      </c>
      <c r="J90" s="135" t="s">
        <v>391</v>
      </c>
      <c r="K90" s="135" t="s">
        <v>391</v>
      </c>
      <c r="L90" s="135" t="s">
        <v>391</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635</v>
      </c>
      <c r="AL90" s="137" t="s">
        <v>436</v>
      </c>
    </row>
    <row r="91" spans="1:38" s="2" customFormat="1" ht="26.25" customHeight="1" thickBot="1" x14ac:dyDescent="0.25">
      <c r="A91" s="62" t="s">
        <v>185</v>
      </c>
      <c r="B91" s="66" t="s">
        <v>375</v>
      </c>
      <c r="C91" s="68" t="s">
        <v>203</v>
      </c>
      <c r="D91" s="64"/>
      <c r="E91" s="135">
        <v>4.8670366600000001E-2</v>
      </c>
      <c r="F91" s="135">
        <v>0.13086676108</v>
      </c>
      <c r="G91" s="135">
        <v>1.057E-5</v>
      </c>
      <c r="H91" s="135">
        <v>0.11221013605000001</v>
      </c>
      <c r="I91" s="135" t="s">
        <v>391</v>
      </c>
      <c r="J91" s="135" t="s">
        <v>391</v>
      </c>
      <c r="K91" s="135" t="s">
        <v>391</v>
      </c>
      <c r="L91" s="135" t="s">
        <v>391</v>
      </c>
      <c r="M91" s="135">
        <v>1.4898511687</v>
      </c>
      <c r="N91" s="135">
        <v>2.7439999999999999E-3</v>
      </c>
      <c r="O91" s="135">
        <v>0.1460135498</v>
      </c>
      <c r="P91" s="135">
        <v>1.9950000000000001E-7</v>
      </c>
      <c r="Q91" s="135">
        <v>4.6550000000000003E-6</v>
      </c>
      <c r="R91" s="135">
        <v>5.4599999999999999E-5</v>
      </c>
      <c r="S91" s="135">
        <v>0.14756236980000001</v>
      </c>
      <c r="T91" s="135">
        <v>7.3109184899999999E-2</v>
      </c>
      <c r="U91" s="135" t="s">
        <v>392</v>
      </c>
      <c r="V91" s="135">
        <v>7.3914184899999999E-2</v>
      </c>
      <c r="W91" s="135">
        <v>2.7038587000000002E-3</v>
      </c>
      <c r="X91" s="135">
        <v>3.0012831570000002E-3</v>
      </c>
      <c r="Y91" s="135">
        <v>1.216736415E-3</v>
      </c>
      <c r="Z91" s="135">
        <v>1.216736415E-3</v>
      </c>
      <c r="AA91" s="135">
        <v>1.216736415E-3</v>
      </c>
      <c r="AB91" s="135">
        <v>6.6514924020000003E-3</v>
      </c>
      <c r="AC91" s="135" t="s">
        <v>392</v>
      </c>
      <c r="AD91" s="135" t="s">
        <v>392</v>
      </c>
      <c r="AE91" s="136"/>
      <c r="AF91" s="137" t="s">
        <v>392</v>
      </c>
      <c r="AG91" s="137" t="s">
        <v>392</v>
      </c>
      <c r="AH91" s="137" t="s">
        <v>392</v>
      </c>
      <c r="AI91" s="137" t="s">
        <v>392</v>
      </c>
      <c r="AJ91" s="137" t="s">
        <v>392</v>
      </c>
      <c r="AK91" s="137">
        <v>27.042086999999999</v>
      </c>
      <c r="AL91" s="137" t="s">
        <v>437</v>
      </c>
    </row>
    <row r="92" spans="1:38" s="2" customFormat="1" ht="26.25" customHeight="1" thickBot="1" x14ac:dyDescent="0.25">
      <c r="A92" s="62" t="s">
        <v>53</v>
      </c>
      <c r="B92" s="62" t="s">
        <v>204</v>
      </c>
      <c r="C92" s="63" t="s">
        <v>205</v>
      </c>
      <c r="D92" s="69"/>
      <c r="E92" s="135" t="s">
        <v>392</v>
      </c>
      <c r="F92" s="135">
        <v>0.1</v>
      </c>
      <c r="G92" s="135" t="s">
        <v>393</v>
      </c>
      <c r="H92" s="135" t="s">
        <v>393</v>
      </c>
      <c r="I92" s="135" t="s">
        <v>391</v>
      </c>
      <c r="J92" s="135" t="s">
        <v>391</v>
      </c>
      <c r="K92" s="135" t="s">
        <v>391</v>
      </c>
      <c r="L92" s="135" t="s">
        <v>391</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v>50</v>
      </c>
      <c r="AL92" s="137" t="s">
        <v>438</v>
      </c>
    </row>
    <row r="93" spans="1:38" s="2" customFormat="1" ht="26.25" customHeight="1" thickBot="1" x14ac:dyDescent="0.25">
      <c r="A93" s="62" t="s">
        <v>53</v>
      </c>
      <c r="B93" s="66" t="s">
        <v>206</v>
      </c>
      <c r="C93" s="63" t="s">
        <v>376</v>
      </c>
      <c r="D93" s="69"/>
      <c r="E93" s="135" t="s">
        <v>392</v>
      </c>
      <c r="F93" s="135">
        <v>11.356701949999998</v>
      </c>
      <c r="G93" s="135" t="s">
        <v>393</v>
      </c>
      <c r="H93" s="135" t="s">
        <v>393</v>
      </c>
      <c r="I93" s="135" t="s">
        <v>391</v>
      </c>
      <c r="J93" s="135" t="s">
        <v>391</v>
      </c>
      <c r="K93" s="135" t="s">
        <v>391</v>
      </c>
      <c r="L93" s="135" t="s">
        <v>391</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2410.4251999999997</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391</v>
      </c>
      <c r="J94" s="135" t="s">
        <v>391</v>
      </c>
      <c r="K94" s="135" t="s">
        <v>391</v>
      </c>
      <c r="L94" s="135" t="s">
        <v>391</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391</v>
      </c>
      <c r="J95" s="135" t="s">
        <v>391</v>
      </c>
      <c r="K95" s="135" t="s">
        <v>391</v>
      </c>
      <c r="L95" s="135" t="s">
        <v>391</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t="s">
        <v>392</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391</v>
      </c>
      <c r="J96" s="135" t="s">
        <v>391</v>
      </c>
      <c r="K96" s="135" t="s">
        <v>391</v>
      </c>
      <c r="L96" s="135" t="s">
        <v>391</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391</v>
      </c>
      <c r="J97" s="135" t="s">
        <v>391</v>
      </c>
      <c r="K97" s="135" t="s">
        <v>391</v>
      </c>
      <c r="L97" s="135" t="s">
        <v>391</v>
      </c>
      <c r="M97" s="135" t="s">
        <v>392</v>
      </c>
      <c r="N97" s="135" t="s">
        <v>396</v>
      </c>
      <c r="O97" s="135" t="s">
        <v>396</v>
      </c>
      <c r="P97" s="135">
        <v>0.10375</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10375</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391</v>
      </c>
      <c r="J98" s="135" t="s">
        <v>391</v>
      </c>
      <c r="K98" s="135" t="s">
        <v>391</v>
      </c>
      <c r="L98" s="135" t="s">
        <v>391</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0.40828859064189937</v>
      </c>
      <c r="F99" s="135">
        <v>16.781643564419731</v>
      </c>
      <c r="G99" s="135" t="s">
        <v>392</v>
      </c>
      <c r="H99" s="135">
        <v>9.4963149880262989</v>
      </c>
      <c r="I99" s="135" t="s">
        <v>391</v>
      </c>
      <c r="J99" s="135" t="s">
        <v>391</v>
      </c>
      <c r="K99" s="135" t="s">
        <v>391</v>
      </c>
      <c r="L99" s="135" t="s">
        <v>391</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563.62074303405575</v>
      </c>
      <c r="AL99" s="137" t="s">
        <v>441</v>
      </c>
    </row>
    <row r="100" spans="1:38" s="2" customFormat="1" ht="26.25" customHeight="1" thickBot="1" x14ac:dyDescent="0.25">
      <c r="A100" s="62" t="s">
        <v>216</v>
      </c>
      <c r="B100" s="62" t="s">
        <v>218</v>
      </c>
      <c r="C100" s="63" t="s">
        <v>379</v>
      </c>
      <c r="D100" s="76"/>
      <c r="E100" s="135">
        <v>0.22289677572867406</v>
      </c>
      <c r="F100" s="135">
        <v>16.941175098346584</v>
      </c>
      <c r="G100" s="135" t="s">
        <v>392</v>
      </c>
      <c r="H100" s="135">
        <v>9.4687292981596762</v>
      </c>
      <c r="I100" s="135" t="s">
        <v>391</v>
      </c>
      <c r="J100" s="135" t="s">
        <v>391</v>
      </c>
      <c r="K100" s="135" t="s">
        <v>391</v>
      </c>
      <c r="L100" s="135" t="s">
        <v>391</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1053.0042569659443</v>
      </c>
      <c r="AL100" s="137" t="s">
        <v>441</v>
      </c>
    </row>
    <row r="101" spans="1:38" s="2" customFormat="1" ht="26.25" customHeight="1" thickBot="1" x14ac:dyDescent="0.25">
      <c r="A101" s="62" t="s">
        <v>216</v>
      </c>
      <c r="B101" s="62" t="s">
        <v>219</v>
      </c>
      <c r="C101" s="63" t="s">
        <v>220</v>
      </c>
      <c r="D101" s="76"/>
      <c r="E101" s="135">
        <v>2.3498999999999999E-2</v>
      </c>
      <c r="F101" s="135">
        <v>0.41651709246575341</v>
      </c>
      <c r="G101" s="135" t="s">
        <v>392</v>
      </c>
      <c r="H101" s="135">
        <v>3.1290139300756263</v>
      </c>
      <c r="I101" s="135" t="s">
        <v>391</v>
      </c>
      <c r="J101" s="135" t="s">
        <v>391</v>
      </c>
      <c r="K101" s="135" t="s">
        <v>391</v>
      </c>
      <c r="L101" s="135" t="s">
        <v>391</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1958.25</v>
      </c>
      <c r="AL101" s="137" t="s">
        <v>441</v>
      </c>
    </row>
    <row r="102" spans="1:38" s="2" customFormat="1" ht="26.25" customHeight="1" thickBot="1" x14ac:dyDescent="0.25">
      <c r="A102" s="62" t="s">
        <v>216</v>
      </c>
      <c r="B102" s="62" t="s">
        <v>221</v>
      </c>
      <c r="C102" s="63" t="s">
        <v>357</v>
      </c>
      <c r="D102" s="76"/>
      <c r="E102" s="135">
        <v>0.26433929617103241</v>
      </c>
      <c r="F102" s="135">
        <v>5.0010649933308278</v>
      </c>
      <c r="G102" s="135" t="s">
        <v>392</v>
      </c>
      <c r="H102" s="135">
        <v>25.786478277496517</v>
      </c>
      <c r="I102" s="135" t="s">
        <v>391</v>
      </c>
      <c r="J102" s="135" t="s">
        <v>391</v>
      </c>
      <c r="K102" s="135" t="s">
        <v>391</v>
      </c>
      <c r="L102" s="135" t="s">
        <v>391</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8708.5</v>
      </c>
      <c r="AL102" s="137" t="s">
        <v>441</v>
      </c>
    </row>
    <row r="103" spans="1:38" s="2" customFormat="1" ht="26.25" customHeight="1" thickBot="1" x14ac:dyDescent="0.25">
      <c r="A103" s="62" t="s">
        <v>216</v>
      </c>
      <c r="B103" s="62" t="s">
        <v>222</v>
      </c>
      <c r="C103" s="63" t="s">
        <v>223</v>
      </c>
      <c r="D103" s="76"/>
      <c r="E103" s="135">
        <v>8.3000000000000002E-6</v>
      </c>
      <c r="F103" s="135">
        <v>6.2369178082191787E-4</v>
      </c>
      <c r="G103" s="135" t="s">
        <v>392</v>
      </c>
      <c r="H103" s="135">
        <v>4.2999999999999999E-4</v>
      </c>
      <c r="I103" s="135" t="s">
        <v>391</v>
      </c>
      <c r="J103" s="135" t="s">
        <v>391</v>
      </c>
      <c r="K103" s="135" t="s">
        <v>391</v>
      </c>
      <c r="L103" s="135" t="s">
        <v>391</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0.1</v>
      </c>
      <c r="AL103" s="137" t="s">
        <v>441</v>
      </c>
    </row>
    <row r="104" spans="1:38" s="2" customFormat="1" ht="26.25" customHeight="1" thickBot="1" x14ac:dyDescent="0.25">
      <c r="A104" s="62" t="s">
        <v>216</v>
      </c>
      <c r="B104" s="62" t="s">
        <v>224</v>
      </c>
      <c r="C104" s="63" t="s">
        <v>225</v>
      </c>
      <c r="D104" s="76"/>
      <c r="E104" s="135">
        <v>4.2062400000000003E-4</v>
      </c>
      <c r="F104" s="135">
        <v>2.014001490410959E-2</v>
      </c>
      <c r="G104" s="135" t="s">
        <v>392</v>
      </c>
      <c r="H104" s="135">
        <v>1.40208E-2</v>
      </c>
      <c r="I104" s="135" t="s">
        <v>391</v>
      </c>
      <c r="J104" s="135" t="s">
        <v>391</v>
      </c>
      <c r="K104" s="135" t="s">
        <v>391</v>
      </c>
      <c r="L104" s="135" t="s">
        <v>391</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35.052</v>
      </c>
      <c r="AL104" s="137" t="s">
        <v>441</v>
      </c>
    </row>
    <row r="105" spans="1:38" s="2" customFormat="1" ht="26.25" customHeight="1" thickBot="1" x14ac:dyDescent="0.25">
      <c r="A105" s="62" t="s">
        <v>216</v>
      </c>
      <c r="B105" s="62" t="s">
        <v>226</v>
      </c>
      <c r="C105" s="63" t="s">
        <v>227</v>
      </c>
      <c r="D105" s="76"/>
      <c r="E105" s="135">
        <v>1.8875000000000003E-3</v>
      </c>
      <c r="F105" s="135">
        <v>0.42791848630136986</v>
      </c>
      <c r="G105" s="135" t="s">
        <v>392</v>
      </c>
      <c r="H105" s="135">
        <v>0.52849999999999997</v>
      </c>
      <c r="I105" s="135" t="s">
        <v>391</v>
      </c>
      <c r="J105" s="135" t="s">
        <v>391</v>
      </c>
      <c r="K105" s="135" t="s">
        <v>391</v>
      </c>
      <c r="L105" s="135" t="s">
        <v>391</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75.5</v>
      </c>
      <c r="AL105" s="137" t="s">
        <v>441</v>
      </c>
    </row>
    <row r="106" spans="1:38" s="2" customFormat="1" ht="26.25" customHeight="1" thickBot="1" x14ac:dyDescent="0.25">
      <c r="A106" s="62" t="s">
        <v>216</v>
      </c>
      <c r="B106" s="62" t="s">
        <v>228</v>
      </c>
      <c r="C106" s="63" t="s">
        <v>229</v>
      </c>
      <c r="D106" s="76"/>
      <c r="E106" s="135">
        <v>3.2435789473684211E-5</v>
      </c>
      <c r="F106" s="135">
        <v>9.0487216438356142E-3</v>
      </c>
      <c r="G106" s="135" t="s">
        <v>392</v>
      </c>
      <c r="H106" s="135">
        <v>9.1044063157894733E-3</v>
      </c>
      <c r="I106" s="135" t="s">
        <v>391</v>
      </c>
      <c r="J106" s="135" t="s">
        <v>391</v>
      </c>
      <c r="K106" s="135" t="s">
        <v>391</v>
      </c>
      <c r="L106" s="135" t="s">
        <v>391</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4.34</v>
      </c>
      <c r="AL106" s="137" t="s">
        <v>441</v>
      </c>
    </row>
    <row r="107" spans="1:38" s="2" customFormat="1" ht="26.25" customHeight="1" thickBot="1" x14ac:dyDescent="0.25">
      <c r="A107" s="62" t="s">
        <v>216</v>
      </c>
      <c r="B107" s="62" t="s">
        <v>230</v>
      </c>
      <c r="C107" s="63" t="s">
        <v>350</v>
      </c>
      <c r="D107" s="76"/>
      <c r="E107" s="135">
        <v>0.24184831777201998</v>
      </c>
      <c r="F107" s="135">
        <v>3.751275000000001</v>
      </c>
      <c r="G107" s="135" t="s">
        <v>392</v>
      </c>
      <c r="H107" s="135">
        <v>4.7027281718637344</v>
      </c>
      <c r="I107" s="135" t="s">
        <v>391</v>
      </c>
      <c r="J107" s="135" t="s">
        <v>391</v>
      </c>
      <c r="K107" s="135" t="s">
        <v>391</v>
      </c>
      <c r="L107" s="135" t="s">
        <v>391</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22735</v>
      </c>
      <c r="AL107" s="137" t="s">
        <v>441</v>
      </c>
    </row>
    <row r="108" spans="1:38" s="2" customFormat="1" ht="26.25" customHeight="1" thickBot="1" x14ac:dyDescent="0.25">
      <c r="A108" s="62" t="s">
        <v>216</v>
      </c>
      <c r="B108" s="62" t="s">
        <v>231</v>
      </c>
      <c r="C108" s="63" t="s">
        <v>351</v>
      </c>
      <c r="D108" s="76"/>
      <c r="E108" s="135">
        <v>1.0848093750000001</v>
      </c>
      <c r="F108" s="135">
        <v>4.3392375000000003</v>
      </c>
      <c r="G108" s="135" t="s">
        <v>392</v>
      </c>
      <c r="H108" s="135">
        <v>11.235585314038206</v>
      </c>
      <c r="I108" s="135" t="s">
        <v>391</v>
      </c>
      <c r="J108" s="135" t="s">
        <v>391</v>
      </c>
      <c r="K108" s="135" t="s">
        <v>391</v>
      </c>
      <c r="L108" s="135" t="s">
        <v>391</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40178.125</v>
      </c>
      <c r="AL108" s="137" t="s">
        <v>441</v>
      </c>
    </row>
    <row r="109" spans="1:38" s="2" customFormat="1" ht="26.25" customHeight="1" thickBot="1" x14ac:dyDescent="0.25">
      <c r="A109" s="62" t="s">
        <v>216</v>
      </c>
      <c r="B109" s="62" t="s">
        <v>232</v>
      </c>
      <c r="C109" s="63" t="s">
        <v>352</v>
      </c>
      <c r="D109" s="76"/>
      <c r="E109" s="135">
        <v>4.786011953760045E-2</v>
      </c>
      <c r="F109" s="135">
        <v>0.86679994273654148</v>
      </c>
      <c r="G109" s="135" t="s">
        <v>392</v>
      </c>
      <c r="H109" s="135">
        <v>0.99265433115023149</v>
      </c>
      <c r="I109" s="135" t="s">
        <v>391</v>
      </c>
      <c r="J109" s="135" t="s">
        <v>391</v>
      </c>
      <c r="K109" s="135" t="s">
        <v>391</v>
      </c>
      <c r="L109" s="135" t="s">
        <v>391</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1772.5970199111277</v>
      </c>
      <c r="AL109" s="137" t="s">
        <v>441</v>
      </c>
    </row>
    <row r="110" spans="1:38" s="2" customFormat="1" ht="26.25" customHeight="1" thickBot="1" x14ac:dyDescent="0.25">
      <c r="A110" s="62" t="s">
        <v>216</v>
      </c>
      <c r="B110" s="62" t="s">
        <v>233</v>
      </c>
      <c r="C110" s="63" t="s">
        <v>353</v>
      </c>
      <c r="D110" s="76"/>
      <c r="E110" s="135">
        <v>7.5576172761332813E-2</v>
      </c>
      <c r="F110" s="135">
        <v>1.3367600297625564</v>
      </c>
      <c r="G110" s="135" t="s">
        <v>392</v>
      </c>
      <c r="H110" s="135">
        <v>2.0190277806397519</v>
      </c>
      <c r="I110" s="135" t="s">
        <v>391</v>
      </c>
      <c r="J110" s="135" t="s">
        <v>391</v>
      </c>
      <c r="K110" s="135" t="s">
        <v>391</v>
      </c>
      <c r="L110" s="135" t="s">
        <v>391</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5639.8762205001976</v>
      </c>
      <c r="AL110" s="137" t="s">
        <v>441</v>
      </c>
    </row>
    <row r="111" spans="1:38" s="2" customFormat="1" ht="26.25" customHeight="1" thickBot="1" x14ac:dyDescent="0.25">
      <c r="A111" s="62" t="s">
        <v>216</v>
      </c>
      <c r="B111" s="62" t="s">
        <v>234</v>
      </c>
      <c r="C111" s="63" t="s">
        <v>347</v>
      </c>
      <c r="D111" s="76"/>
      <c r="E111" s="135">
        <v>2.5871691845183527E-3</v>
      </c>
      <c r="F111" s="135">
        <v>0.15264298188658279</v>
      </c>
      <c r="G111" s="135" t="s">
        <v>392</v>
      </c>
      <c r="H111" s="135">
        <v>1.2159695167236253</v>
      </c>
      <c r="I111" s="135" t="s">
        <v>391</v>
      </c>
      <c r="J111" s="135" t="s">
        <v>391</v>
      </c>
      <c r="K111" s="135" t="s">
        <v>391</v>
      </c>
      <c r="L111" s="135" t="s">
        <v>391</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2587.1691845183523</v>
      </c>
      <c r="AL111" s="137" t="s">
        <v>441</v>
      </c>
    </row>
    <row r="112" spans="1:38" s="2" customFormat="1" ht="26.25" customHeight="1" thickBot="1" x14ac:dyDescent="0.25">
      <c r="A112" s="62" t="s">
        <v>235</v>
      </c>
      <c r="B112" s="62" t="s">
        <v>236</v>
      </c>
      <c r="C112" s="63" t="s">
        <v>237</v>
      </c>
      <c r="D112" s="64"/>
      <c r="E112" s="135">
        <v>14.32</v>
      </c>
      <c r="F112" s="135" t="s">
        <v>392</v>
      </c>
      <c r="G112" s="135" t="s">
        <v>392</v>
      </c>
      <c r="H112" s="135">
        <v>22.554270040369822</v>
      </c>
      <c r="I112" s="135" t="s">
        <v>391</v>
      </c>
      <c r="J112" s="135" t="s">
        <v>391</v>
      </c>
      <c r="K112" s="135" t="s">
        <v>391</v>
      </c>
      <c r="L112" s="135" t="s">
        <v>391</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358</v>
      </c>
      <c r="AL112" s="137" t="s">
        <v>442</v>
      </c>
    </row>
    <row r="113" spans="1:38" s="2" customFormat="1" ht="26.25" customHeight="1" thickBot="1" x14ac:dyDescent="0.25">
      <c r="A113" s="62" t="s">
        <v>235</v>
      </c>
      <c r="B113" s="77" t="s">
        <v>238</v>
      </c>
      <c r="C113" s="78" t="s">
        <v>239</v>
      </c>
      <c r="D113" s="64"/>
      <c r="E113" s="135">
        <v>7.5666581562041948</v>
      </c>
      <c r="F113" s="135" t="s">
        <v>393</v>
      </c>
      <c r="G113" s="135" t="s">
        <v>392</v>
      </c>
      <c r="H113" s="135">
        <v>31.001995282530569</v>
      </c>
      <c r="I113" s="135" t="s">
        <v>391</v>
      </c>
      <c r="J113" s="135" t="s">
        <v>391</v>
      </c>
      <c r="K113" s="135" t="s">
        <v>391</v>
      </c>
      <c r="L113" s="135" t="s">
        <v>391</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189166453.90510488</v>
      </c>
      <c r="AL113" s="137" t="s">
        <v>443</v>
      </c>
    </row>
    <row r="114" spans="1:38" s="2" customFormat="1" ht="26.25" customHeight="1" thickBot="1" x14ac:dyDescent="0.25">
      <c r="A114" s="62" t="s">
        <v>235</v>
      </c>
      <c r="B114" s="77" t="s">
        <v>240</v>
      </c>
      <c r="C114" s="78" t="s">
        <v>358</v>
      </c>
      <c r="D114" s="64"/>
      <c r="E114" s="135">
        <v>7.9064667409699373E-3</v>
      </c>
      <c r="F114" s="135" t="s">
        <v>392</v>
      </c>
      <c r="G114" s="135" t="s">
        <v>392</v>
      </c>
      <c r="H114" s="135">
        <v>2.5696016908152295E-2</v>
      </c>
      <c r="I114" s="135" t="s">
        <v>391</v>
      </c>
      <c r="J114" s="135" t="s">
        <v>391</v>
      </c>
      <c r="K114" s="135" t="s">
        <v>391</v>
      </c>
      <c r="L114" s="135" t="s">
        <v>391</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197661.66852424841</v>
      </c>
      <c r="AL114" s="137" t="s">
        <v>443</v>
      </c>
    </row>
    <row r="115" spans="1:38" s="2" customFormat="1" ht="26.25" customHeight="1" thickBot="1" x14ac:dyDescent="0.25">
      <c r="A115" s="62" t="s">
        <v>235</v>
      </c>
      <c r="B115" s="77" t="s">
        <v>241</v>
      </c>
      <c r="C115" s="78" t="s">
        <v>242</v>
      </c>
      <c r="D115" s="64"/>
      <c r="E115" s="135">
        <v>1.6E-2</v>
      </c>
      <c r="F115" s="135" t="s">
        <v>392</v>
      </c>
      <c r="G115" s="135" t="s">
        <v>392</v>
      </c>
      <c r="H115" s="135">
        <v>3.2000000000000001E-2</v>
      </c>
      <c r="I115" s="135" t="s">
        <v>391</v>
      </c>
      <c r="J115" s="135" t="s">
        <v>391</v>
      </c>
      <c r="K115" s="135" t="s">
        <v>391</v>
      </c>
      <c r="L115" s="135" t="s">
        <v>391</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400000</v>
      </c>
      <c r="AL115" s="137" t="s">
        <v>443</v>
      </c>
    </row>
    <row r="116" spans="1:38" s="2" customFormat="1" ht="26.25" customHeight="1" thickBot="1" x14ac:dyDescent="0.25">
      <c r="A116" s="62" t="s">
        <v>235</v>
      </c>
      <c r="B116" s="62" t="s">
        <v>243</v>
      </c>
      <c r="C116" s="68" t="s">
        <v>380</v>
      </c>
      <c r="D116" s="64"/>
      <c r="E116" s="135">
        <v>1.1968844236841742</v>
      </c>
      <c r="F116" s="135" t="s">
        <v>393</v>
      </c>
      <c r="G116" s="135" t="s">
        <v>392</v>
      </c>
      <c r="H116" s="135">
        <v>2.9413882483385079</v>
      </c>
      <c r="I116" s="135" t="s">
        <v>391</v>
      </c>
      <c r="J116" s="135" t="s">
        <v>391</v>
      </c>
      <c r="K116" s="135" t="s">
        <v>391</v>
      </c>
      <c r="L116" s="135" t="s">
        <v>391</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29922110.592104353</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391</v>
      </c>
      <c r="J117" s="135" t="s">
        <v>391</v>
      </c>
      <c r="K117" s="135" t="s">
        <v>391</v>
      </c>
      <c r="L117" s="135" t="s">
        <v>391</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391</v>
      </c>
      <c r="J118" s="135" t="s">
        <v>391</v>
      </c>
      <c r="K118" s="135" t="s">
        <v>391</v>
      </c>
      <c r="L118" s="135" t="s">
        <v>391</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t="s">
        <v>391</v>
      </c>
      <c r="J119" s="135" t="s">
        <v>391</v>
      </c>
      <c r="K119" s="135" t="s">
        <v>391</v>
      </c>
      <c r="L119" s="135" t="s">
        <v>391</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4577616.2727272725</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391</v>
      </c>
      <c r="J120" s="135" t="s">
        <v>391</v>
      </c>
      <c r="K120" s="135" t="s">
        <v>391</v>
      </c>
      <c r="L120" s="135" t="s">
        <v>391</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3.9367499945454538</v>
      </c>
      <c r="G121" s="135" t="s">
        <v>392</v>
      </c>
      <c r="H121" s="135" t="s">
        <v>392</v>
      </c>
      <c r="I121" s="135" t="s">
        <v>391</v>
      </c>
      <c r="J121" s="135" t="s">
        <v>391</v>
      </c>
      <c r="K121" s="135" t="s">
        <v>391</v>
      </c>
      <c r="L121" s="135" t="s">
        <v>391</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4577616.2727272725</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391</v>
      </c>
      <c r="J122" s="135" t="s">
        <v>391</v>
      </c>
      <c r="K122" s="135" t="s">
        <v>391</v>
      </c>
      <c r="L122" s="135" t="s">
        <v>391</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4.6275624999999989</v>
      </c>
      <c r="AD122" s="135" t="s">
        <v>392</v>
      </c>
      <c r="AE122" s="136"/>
      <c r="AF122" s="137" t="s">
        <v>392</v>
      </c>
      <c r="AG122" s="137" t="s">
        <v>392</v>
      </c>
      <c r="AH122" s="137" t="s">
        <v>392</v>
      </c>
      <c r="AI122" s="137" t="s">
        <v>392</v>
      </c>
      <c r="AJ122" s="137" t="s">
        <v>392</v>
      </c>
      <c r="AK122" s="137">
        <v>993937</v>
      </c>
      <c r="AL122" s="137" t="s">
        <v>48</v>
      </c>
    </row>
    <row r="123" spans="1:38" s="2" customFormat="1" ht="26.25" customHeight="1" thickBot="1" x14ac:dyDescent="0.25">
      <c r="A123" s="62" t="s">
        <v>235</v>
      </c>
      <c r="B123" s="62" t="s">
        <v>256</v>
      </c>
      <c r="C123" s="63" t="s">
        <v>257</v>
      </c>
      <c r="D123" s="64"/>
      <c r="E123" s="135">
        <v>3.014138209220053E-2</v>
      </c>
      <c r="F123" s="135">
        <v>7.9121127992026405E-2</v>
      </c>
      <c r="G123" s="135">
        <v>3.7676727615250662E-3</v>
      </c>
      <c r="H123" s="135">
        <v>3.014138209220053E-2</v>
      </c>
      <c r="I123" s="135" t="s">
        <v>391</v>
      </c>
      <c r="J123" s="135" t="s">
        <v>391</v>
      </c>
      <c r="K123" s="135" t="s">
        <v>391</v>
      </c>
      <c r="L123" s="135" t="s">
        <v>391</v>
      </c>
      <c r="M123" s="135">
        <v>0.73971975217942143</v>
      </c>
      <c r="N123" s="135">
        <v>9.0424146276601612E-4</v>
      </c>
      <c r="O123" s="135">
        <v>2.0094254728133692E-3</v>
      </c>
      <c r="P123" s="135">
        <v>4.1444400376775741E-4</v>
      </c>
      <c r="Q123" s="135">
        <v>1.1428607376626036E-3</v>
      </c>
      <c r="R123" s="135">
        <v>1.2558909205083557E-3</v>
      </c>
      <c r="S123" s="135">
        <v>1.1051840100473529E-3</v>
      </c>
      <c r="T123" s="135">
        <v>5.6515091422876013E-4</v>
      </c>
      <c r="U123" s="135">
        <v>6.0282764184401067E-4</v>
      </c>
      <c r="V123" s="135">
        <v>1.1554196468676873E-2</v>
      </c>
      <c r="W123" s="135" t="s">
        <v>394</v>
      </c>
      <c r="X123" s="135">
        <v>9.0424146276601612E-4</v>
      </c>
      <c r="Y123" s="135">
        <v>1.507069104610027E-3</v>
      </c>
      <c r="Z123" s="135">
        <v>1.1051840100473529E-3</v>
      </c>
      <c r="AA123" s="135">
        <v>6.9074000627959568E-4</v>
      </c>
      <c r="AB123" s="135">
        <v>4.2072345837029911E-3</v>
      </c>
      <c r="AC123" s="135" t="s">
        <v>392</v>
      </c>
      <c r="AD123" s="135" t="s">
        <v>392</v>
      </c>
      <c r="AE123" s="136"/>
      <c r="AF123" s="137" t="s">
        <v>392</v>
      </c>
      <c r="AG123" s="137" t="s">
        <v>392</v>
      </c>
      <c r="AH123" s="137" t="s">
        <v>392</v>
      </c>
      <c r="AI123" s="137" t="s">
        <v>392</v>
      </c>
      <c r="AJ123" s="137" t="s">
        <v>392</v>
      </c>
      <c r="AK123" s="137">
        <v>3.9735335897424435</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391</v>
      </c>
      <c r="J124" s="135" t="s">
        <v>391</v>
      </c>
      <c r="K124" s="135" t="s">
        <v>391</v>
      </c>
      <c r="L124" s="135" t="s">
        <v>391</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1.3345608604062373</v>
      </c>
      <c r="G125" s="135" t="s">
        <v>392</v>
      </c>
      <c r="H125" s="135" t="s">
        <v>396</v>
      </c>
      <c r="I125" s="135" t="s">
        <v>391</v>
      </c>
      <c r="J125" s="135" t="s">
        <v>391</v>
      </c>
      <c r="K125" s="135" t="s">
        <v>391</v>
      </c>
      <c r="L125" s="135" t="s">
        <v>391</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3963.25</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t="s">
        <v>394</v>
      </c>
      <c r="I126" s="135" t="s">
        <v>391</v>
      </c>
      <c r="J126" s="135" t="s">
        <v>391</v>
      </c>
      <c r="K126" s="135" t="s">
        <v>391</v>
      </c>
      <c r="L126" s="135" t="s">
        <v>391</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t="s">
        <v>394</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t="s">
        <v>394</v>
      </c>
      <c r="I127" s="135" t="s">
        <v>391</v>
      </c>
      <c r="J127" s="135" t="s">
        <v>391</v>
      </c>
      <c r="K127" s="135" t="s">
        <v>391</v>
      </c>
      <c r="L127" s="135" t="s">
        <v>391</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t="s">
        <v>396</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391</v>
      </c>
      <c r="J128" s="135" t="s">
        <v>391</v>
      </c>
      <c r="K128" s="135" t="s">
        <v>391</v>
      </c>
      <c r="L128" s="135" t="s">
        <v>391</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3.3694986900000019E-3</v>
      </c>
      <c r="F129" s="135">
        <v>2.8660103800000017E-2</v>
      </c>
      <c r="G129" s="135">
        <v>1.8203038900000009E-4</v>
      </c>
      <c r="H129" s="135" t="s">
        <v>396</v>
      </c>
      <c r="I129" s="135" t="s">
        <v>391</v>
      </c>
      <c r="J129" s="135" t="s">
        <v>391</v>
      </c>
      <c r="K129" s="135" t="s">
        <v>391</v>
      </c>
      <c r="L129" s="135" t="s">
        <v>391</v>
      </c>
      <c r="M129" s="135">
        <v>2.7110909000000014E-4</v>
      </c>
      <c r="N129" s="135">
        <v>5.0348831000000026E-3</v>
      </c>
      <c r="O129" s="135">
        <v>3.8729870000000024E-4</v>
      </c>
      <c r="P129" s="135">
        <v>2.168872720000001E-4</v>
      </c>
      <c r="Q129" s="135">
        <v>6.1967792000000032E-5</v>
      </c>
      <c r="R129" s="135" t="s">
        <v>396</v>
      </c>
      <c r="S129" s="135" t="s">
        <v>396</v>
      </c>
      <c r="T129" s="135">
        <v>5.4221818000000028E-4</v>
      </c>
      <c r="U129" s="135" t="s">
        <v>396</v>
      </c>
      <c r="V129" s="135" t="s">
        <v>396</v>
      </c>
      <c r="W129" s="135">
        <v>0.11618961000000005</v>
      </c>
      <c r="X129" s="135">
        <v>7.7459740000000043E-5</v>
      </c>
      <c r="Y129" s="135" t="s">
        <v>393</v>
      </c>
      <c r="Z129" s="135" t="s">
        <v>393</v>
      </c>
      <c r="AA129" s="135" t="s">
        <v>393</v>
      </c>
      <c r="AB129" s="135">
        <v>7.7459740000000043E-5</v>
      </c>
      <c r="AC129" s="135">
        <v>7.7459740000000036E-3</v>
      </c>
      <c r="AD129" s="135" t="s">
        <v>392</v>
      </c>
      <c r="AE129" s="136"/>
      <c r="AF129" s="137" t="s">
        <v>392</v>
      </c>
      <c r="AG129" s="137" t="s">
        <v>392</v>
      </c>
      <c r="AH129" s="137" t="s">
        <v>392</v>
      </c>
      <c r="AI129" s="137" t="s">
        <v>392</v>
      </c>
      <c r="AJ129" s="137" t="s">
        <v>392</v>
      </c>
      <c r="AK129" s="137">
        <v>3.872987000000002</v>
      </c>
      <c r="AL129" s="137" t="s">
        <v>450</v>
      </c>
    </row>
    <row r="130" spans="1:38" s="2" customFormat="1" ht="26.25" customHeight="1" thickBot="1" x14ac:dyDescent="0.25">
      <c r="A130" s="62" t="s">
        <v>260</v>
      </c>
      <c r="B130" s="66" t="s">
        <v>272</v>
      </c>
      <c r="C130" s="80" t="s">
        <v>273</v>
      </c>
      <c r="D130" s="64"/>
      <c r="E130" s="135">
        <v>5.2820458769999995E-2</v>
      </c>
      <c r="F130" s="135">
        <v>0.44927746539999996</v>
      </c>
      <c r="G130" s="135">
        <v>2.853519037E-3</v>
      </c>
      <c r="H130" s="135" t="s">
        <v>396</v>
      </c>
      <c r="I130" s="135" t="s">
        <v>391</v>
      </c>
      <c r="J130" s="135" t="s">
        <v>391</v>
      </c>
      <c r="K130" s="135" t="s">
        <v>391</v>
      </c>
      <c r="L130" s="135" t="s">
        <v>391</v>
      </c>
      <c r="M130" s="135">
        <v>4.2499219699999998E-3</v>
      </c>
      <c r="N130" s="135">
        <v>7.8927122299999999E-2</v>
      </c>
      <c r="O130" s="135">
        <v>6.0713171000000002E-3</v>
      </c>
      <c r="P130" s="135">
        <v>3.3999375759999999E-3</v>
      </c>
      <c r="Q130" s="135">
        <v>9.714107359999999E-4</v>
      </c>
      <c r="R130" s="135" t="s">
        <v>396</v>
      </c>
      <c r="S130" s="135" t="s">
        <v>396</v>
      </c>
      <c r="T130" s="135">
        <v>8.4998439399999997E-3</v>
      </c>
      <c r="U130" s="135" t="s">
        <v>396</v>
      </c>
      <c r="V130" s="135" t="s">
        <v>396</v>
      </c>
      <c r="W130" s="135">
        <v>1.82139513</v>
      </c>
      <c r="X130" s="135">
        <v>1.21426342E-3</v>
      </c>
      <c r="Y130" s="135" t="s">
        <v>393</v>
      </c>
      <c r="Z130" s="135" t="s">
        <v>393</v>
      </c>
      <c r="AA130" s="135" t="s">
        <v>393</v>
      </c>
      <c r="AB130" s="135">
        <v>1.21426342E-3</v>
      </c>
      <c r="AC130" s="135">
        <v>0.12142634199999999</v>
      </c>
      <c r="AD130" s="135" t="s">
        <v>392</v>
      </c>
      <c r="AE130" s="136"/>
      <c r="AF130" s="137" t="s">
        <v>392</v>
      </c>
      <c r="AG130" s="137" t="s">
        <v>392</v>
      </c>
      <c r="AH130" s="137" t="s">
        <v>392</v>
      </c>
      <c r="AI130" s="137" t="s">
        <v>392</v>
      </c>
      <c r="AJ130" s="137" t="s">
        <v>392</v>
      </c>
      <c r="AK130" s="137">
        <v>60.713170999999996</v>
      </c>
      <c r="AL130" s="137" t="s">
        <v>450</v>
      </c>
    </row>
    <row r="131" spans="1:38" s="2" customFormat="1" ht="26.25" customHeight="1" thickBot="1" x14ac:dyDescent="0.25">
      <c r="A131" s="62" t="s">
        <v>260</v>
      </c>
      <c r="B131" s="66" t="s">
        <v>274</v>
      </c>
      <c r="C131" s="74" t="s">
        <v>275</v>
      </c>
      <c r="D131" s="64"/>
      <c r="E131" s="135">
        <v>2.2277098500000002E-2</v>
      </c>
      <c r="F131" s="135">
        <v>6.7799865000000006E-3</v>
      </c>
      <c r="G131" s="135">
        <v>5.2302753000000009E-3</v>
      </c>
      <c r="H131" s="135" t="s">
        <v>396</v>
      </c>
      <c r="I131" s="135" t="s">
        <v>391</v>
      </c>
      <c r="J131" s="135" t="s">
        <v>391</v>
      </c>
      <c r="K131" s="135" t="s">
        <v>391</v>
      </c>
      <c r="L131" s="135" t="s">
        <v>391</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396</v>
      </c>
      <c r="V131" s="135" t="s">
        <v>396</v>
      </c>
      <c r="W131" s="135">
        <v>0.29057084999999999</v>
      </c>
      <c r="X131" s="135">
        <v>3.8742780000000009E-7</v>
      </c>
      <c r="Y131" s="135" t="s">
        <v>393</v>
      </c>
      <c r="Z131" s="135" t="s">
        <v>393</v>
      </c>
      <c r="AA131" s="135" t="s">
        <v>393</v>
      </c>
      <c r="AB131" s="135">
        <v>3.8742780000000009E-7</v>
      </c>
      <c r="AC131" s="135">
        <v>0.96856950000000008</v>
      </c>
      <c r="AD131" s="135">
        <v>0.19371390000000002</v>
      </c>
      <c r="AE131" s="136"/>
      <c r="AF131" s="137" t="s">
        <v>392</v>
      </c>
      <c r="AG131" s="137" t="s">
        <v>392</v>
      </c>
      <c r="AH131" s="137" t="s">
        <v>392</v>
      </c>
      <c r="AI131" s="137" t="s">
        <v>392</v>
      </c>
      <c r="AJ131" s="137" t="s">
        <v>392</v>
      </c>
      <c r="AK131" s="137">
        <v>9.6856950000000008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391</v>
      </c>
      <c r="J132" s="135" t="s">
        <v>391</v>
      </c>
      <c r="K132" s="135" t="s">
        <v>391</v>
      </c>
      <c r="L132" s="135" t="s">
        <v>391</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3.0042375E-2</v>
      </c>
      <c r="F133" s="135">
        <v>4.7339499999999999E-4</v>
      </c>
      <c r="G133" s="135">
        <v>4.1148950000000004E-3</v>
      </c>
      <c r="H133" s="135" t="s">
        <v>392</v>
      </c>
      <c r="I133" s="135" t="s">
        <v>391</v>
      </c>
      <c r="J133" s="135" t="s">
        <v>391</v>
      </c>
      <c r="K133" s="135" t="s">
        <v>391</v>
      </c>
      <c r="L133" s="135" t="s">
        <v>391</v>
      </c>
      <c r="M133" s="135">
        <v>5.0981000000000004E-3</v>
      </c>
      <c r="N133" s="135">
        <v>1.0935424500000002E-3</v>
      </c>
      <c r="O133" s="135">
        <v>1.8316745000000002E-4</v>
      </c>
      <c r="P133" s="135">
        <v>5.4258349999999997E-2</v>
      </c>
      <c r="Q133" s="135">
        <v>4.9560814999999997E-4</v>
      </c>
      <c r="R133" s="135">
        <v>4.9378740000000001E-4</v>
      </c>
      <c r="S133" s="135">
        <v>4.5263844999999999E-4</v>
      </c>
      <c r="T133" s="135">
        <v>6.3107194999999987E-4</v>
      </c>
      <c r="U133" s="135">
        <v>7.2028870000000005E-4</v>
      </c>
      <c r="V133" s="135">
        <v>5.8307697999999998E-3</v>
      </c>
      <c r="W133" s="135">
        <v>9.8320500000000002E-4</v>
      </c>
      <c r="X133" s="135">
        <v>4.8067799999999993E-7</v>
      </c>
      <c r="Y133" s="135">
        <v>2.6255215E-7</v>
      </c>
      <c r="Z133" s="135">
        <v>2.3451260000000001E-7</v>
      </c>
      <c r="AA133" s="135">
        <v>2.5454084999999996E-7</v>
      </c>
      <c r="AB133" s="135">
        <v>1.2322835999999998E-6</v>
      </c>
      <c r="AC133" s="135">
        <v>5.4622500000000001E-3</v>
      </c>
      <c r="AD133" s="135">
        <v>1.493015E-2</v>
      </c>
      <c r="AE133" s="136"/>
      <c r="AF133" s="137" t="s">
        <v>392</v>
      </c>
      <c r="AG133" s="137" t="s">
        <v>392</v>
      </c>
      <c r="AH133" s="137" t="s">
        <v>392</v>
      </c>
      <c r="AI133" s="137" t="s">
        <v>392</v>
      </c>
      <c r="AJ133" s="137" t="s">
        <v>392</v>
      </c>
      <c r="AK133" s="137">
        <v>36415</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391</v>
      </c>
      <c r="J134" s="135" t="s">
        <v>391</v>
      </c>
      <c r="K134" s="135" t="s">
        <v>391</v>
      </c>
      <c r="L134" s="135" t="s">
        <v>391</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2.4033891172383872</v>
      </c>
      <c r="F135" s="135">
        <v>0.67398121333004202</v>
      </c>
      <c r="G135" s="135">
        <v>8.7893021453827408E-2</v>
      </c>
      <c r="H135" s="135" t="s">
        <v>392</v>
      </c>
      <c r="I135" s="135" t="s">
        <v>391</v>
      </c>
      <c r="J135" s="135" t="s">
        <v>391</v>
      </c>
      <c r="K135" s="135" t="s">
        <v>391</v>
      </c>
      <c r="L135" s="135" t="s">
        <v>391</v>
      </c>
      <c r="M135" s="135">
        <v>35.367008906791</v>
      </c>
      <c r="N135" s="135">
        <v>0.34391496389447934</v>
      </c>
      <c r="O135" s="135">
        <v>5.1602468091599366E-2</v>
      </c>
      <c r="P135" s="135" t="s">
        <v>392</v>
      </c>
      <c r="Q135" s="135">
        <v>0.14450205170915473</v>
      </c>
      <c r="R135" s="135">
        <v>5.0088912760173163E-3</v>
      </c>
      <c r="S135" s="135">
        <v>0.10222711233448793</v>
      </c>
      <c r="T135" s="135" t="s">
        <v>392</v>
      </c>
      <c r="U135" s="135">
        <v>2.9909604483476949E-2</v>
      </c>
      <c r="V135" s="135">
        <v>10.636988297831495</v>
      </c>
      <c r="W135" s="135">
        <v>5.9867151247281161</v>
      </c>
      <c r="X135" s="135">
        <v>3.4270125445481367E-3</v>
      </c>
      <c r="Y135" s="135">
        <v>6.5155783768790282E-3</v>
      </c>
      <c r="Z135" s="135">
        <v>1.030812347070275E-2</v>
      </c>
      <c r="AA135" s="135" t="s">
        <v>394</v>
      </c>
      <c r="AB135" s="135">
        <v>2.0250714392129915E-2</v>
      </c>
      <c r="AC135" s="135" t="s">
        <v>392</v>
      </c>
      <c r="AD135" s="135" t="s">
        <v>392</v>
      </c>
      <c r="AE135" s="136"/>
      <c r="AF135" s="137" t="s">
        <v>392</v>
      </c>
      <c r="AG135" s="137" t="s">
        <v>392</v>
      </c>
      <c r="AH135" s="137" t="s">
        <v>392</v>
      </c>
      <c r="AI135" s="137" t="s">
        <v>392</v>
      </c>
      <c r="AJ135" s="137" t="s">
        <v>392</v>
      </c>
      <c r="AK135" s="137">
        <v>97782.384871079994</v>
      </c>
      <c r="AL135" s="137" t="s">
        <v>453</v>
      </c>
    </row>
    <row r="136" spans="1:38" s="2" customFormat="1" ht="26.25" customHeight="1" thickBot="1" x14ac:dyDescent="0.25">
      <c r="A136" s="62" t="s">
        <v>260</v>
      </c>
      <c r="B136" s="62" t="s">
        <v>284</v>
      </c>
      <c r="C136" s="63" t="s">
        <v>285</v>
      </c>
      <c r="D136" s="64"/>
      <c r="E136" s="135" t="s">
        <v>392</v>
      </c>
      <c r="F136" s="135">
        <v>4.5510765000000009E-3</v>
      </c>
      <c r="G136" s="135" t="s">
        <v>392</v>
      </c>
      <c r="H136" s="135">
        <v>2.7064039828842277</v>
      </c>
      <c r="I136" s="135" t="s">
        <v>391</v>
      </c>
      <c r="J136" s="135" t="s">
        <v>391</v>
      </c>
      <c r="K136" s="135" t="s">
        <v>391</v>
      </c>
      <c r="L136" s="135" t="s">
        <v>391</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252.035465625</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391</v>
      </c>
      <c r="J137" s="135" t="s">
        <v>391</v>
      </c>
      <c r="K137" s="135" t="s">
        <v>391</v>
      </c>
      <c r="L137" s="135" t="s">
        <v>391</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391</v>
      </c>
      <c r="J138" s="135" t="s">
        <v>391</v>
      </c>
      <c r="K138" s="135" t="s">
        <v>391</v>
      </c>
      <c r="L138" s="135" t="s">
        <v>391</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t="s">
        <v>391</v>
      </c>
      <c r="J139" s="135" t="s">
        <v>391</v>
      </c>
      <c r="K139" s="135" t="s">
        <v>391</v>
      </c>
      <c r="L139" s="135" t="s">
        <v>391</v>
      </c>
      <c r="M139" s="135" t="s">
        <v>396</v>
      </c>
      <c r="N139" s="135">
        <v>1.1018639999999999E-3</v>
      </c>
      <c r="O139" s="135">
        <v>2.2235639999999999E-3</v>
      </c>
      <c r="P139" s="135">
        <v>2.2235639999999999E-3</v>
      </c>
      <c r="Q139" s="135">
        <v>3.5226690000000004E-3</v>
      </c>
      <c r="R139" s="135">
        <v>3.3651000000000002E-3</v>
      </c>
      <c r="S139" s="135">
        <v>7.8243329999999993E-3</v>
      </c>
      <c r="T139" s="135" t="s">
        <v>396</v>
      </c>
      <c r="U139" s="135" t="s">
        <v>396</v>
      </c>
      <c r="V139" s="135" t="s">
        <v>396</v>
      </c>
      <c r="W139" s="135">
        <v>3.795795</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3306</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391</v>
      </c>
      <c r="J140" s="135" t="s">
        <v>391</v>
      </c>
      <c r="K140" s="135" t="s">
        <v>391</v>
      </c>
      <c r="L140" s="135" t="s">
        <v>391</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247.78214148493447</v>
      </c>
      <c r="F141" s="19">
        <f t="shared" ref="F141:AD141" si="0">SUM(F14:F140)</f>
        <v>307.08959795029983</v>
      </c>
      <c r="G141" s="19">
        <f t="shared" si="0"/>
        <v>829.85120919407848</v>
      </c>
      <c r="H141" s="19">
        <f t="shared" si="0"/>
        <v>135.3662244198338</v>
      </c>
      <c r="I141" s="19" t="s">
        <v>391</v>
      </c>
      <c r="J141" s="19" t="s">
        <v>391</v>
      </c>
      <c r="K141" s="19" t="s">
        <v>391</v>
      </c>
      <c r="L141" s="19" t="s">
        <v>391</v>
      </c>
      <c r="M141" s="19">
        <f t="shared" si="0"/>
        <v>1451.1404313249182</v>
      </c>
      <c r="N141" s="19">
        <f t="shared" si="0"/>
        <v>815.63563509595645</v>
      </c>
      <c r="O141" s="19">
        <f t="shared" si="0"/>
        <v>1.9112575409508235</v>
      </c>
      <c r="P141" s="19">
        <f t="shared" si="0"/>
        <v>2.8230798247389641</v>
      </c>
      <c r="Q141" s="19">
        <f t="shared" si="0"/>
        <v>4.0596982423130399</v>
      </c>
      <c r="R141" s="19">
        <f>SUM(R14:R140)</f>
        <v>17.544842949573667</v>
      </c>
      <c r="S141" s="19">
        <f t="shared" si="0"/>
        <v>15.511615720287457</v>
      </c>
      <c r="T141" s="19">
        <f t="shared" si="0"/>
        <v>12.005963048924034</v>
      </c>
      <c r="U141" s="19">
        <f t="shared" si="0"/>
        <v>6.4690567425892951</v>
      </c>
      <c r="V141" s="19">
        <f t="shared" si="0"/>
        <v>77.470752378304525</v>
      </c>
      <c r="W141" s="19">
        <f t="shared" si="0"/>
        <v>113.50187011448683</v>
      </c>
      <c r="X141" s="19">
        <f t="shared" si="0"/>
        <v>26.078257388929796</v>
      </c>
      <c r="Y141" s="19">
        <f t="shared" si="0"/>
        <v>29.790679668374128</v>
      </c>
      <c r="Z141" s="19">
        <f t="shared" si="0"/>
        <v>11.512523865138547</v>
      </c>
      <c r="AA141" s="19">
        <f t="shared" si="0"/>
        <v>10.623301470318072</v>
      </c>
      <c r="AB141" s="19">
        <f t="shared" si="0"/>
        <v>78.172182899620793</v>
      </c>
      <c r="AC141" s="19">
        <f t="shared" si="0"/>
        <v>257.17849685265526</v>
      </c>
      <c r="AD141" s="19">
        <f t="shared" si="0"/>
        <v>25.925655607821263</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247.78214148493447</v>
      </c>
      <c r="F152" s="13">
        <f t="shared" ref="F152:AD152" si="1">F141 + F151 + IF(AND(OR($B$4="AT",$B$4="BE",$B$4="CH",$B$4="GB",$B$4="IE",$B$4="LT",$B$4="LU",$B$4="NL"),SUM(F143:F149)&gt;0),SUM(F143:F149)-SUM(F27:F33),0)</f>
        <v>307.08959795029983</v>
      </c>
      <c r="G152" s="13">
        <f t="shared" si="1"/>
        <v>829.85120919407848</v>
      </c>
      <c r="H152" s="13">
        <f t="shared" si="1"/>
        <v>135.3662244198338</v>
      </c>
      <c r="I152" s="13" t="s">
        <v>391</v>
      </c>
      <c r="J152" s="13" t="s">
        <v>391</v>
      </c>
      <c r="K152" s="13" t="s">
        <v>391</v>
      </c>
      <c r="L152" s="13" t="s">
        <v>391</v>
      </c>
      <c r="M152" s="13">
        <f t="shared" si="1"/>
        <v>1451.1404313249182</v>
      </c>
      <c r="N152" s="13">
        <f t="shared" si="1"/>
        <v>815.63563509595645</v>
      </c>
      <c r="O152" s="13">
        <f t="shared" si="1"/>
        <v>1.9112575409508235</v>
      </c>
      <c r="P152" s="13">
        <f t="shared" si="1"/>
        <v>2.8230798247389641</v>
      </c>
      <c r="Q152" s="13">
        <f t="shared" si="1"/>
        <v>4.0596982423130399</v>
      </c>
      <c r="R152" s="13">
        <f t="shared" si="1"/>
        <v>17.544842949573667</v>
      </c>
      <c r="S152" s="13">
        <f t="shared" si="1"/>
        <v>15.511615720287457</v>
      </c>
      <c r="T152" s="13">
        <f t="shared" si="1"/>
        <v>12.005963048924034</v>
      </c>
      <c r="U152" s="13">
        <f t="shared" si="1"/>
        <v>6.4690567425892951</v>
      </c>
      <c r="V152" s="13">
        <f t="shared" si="1"/>
        <v>77.470752378304525</v>
      </c>
      <c r="W152" s="13">
        <f t="shared" si="1"/>
        <v>113.50187011448683</v>
      </c>
      <c r="X152" s="13">
        <f t="shared" si="1"/>
        <v>26.078257388929796</v>
      </c>
      <c r="Y152" s="13">
        <f t="shared" si="1"/>
        <v>29.790679668374128</v>
      </c>
      <c r="Z152" s="13">
        <f t="shared" si="1"/>
        <v>11.512523865138547</v>
      </c>
      <c r="AA152" s="13">
        <f t="shared" si="1"/>
        <v>10.623301470318072</v>
      </c>
      <c r="AB152" s="13">
        <f t="shared" si="1"/>
        <v>78.172182899620793</v>
      </c>
      <c r="AC152" s="13">
        <f t="shared" si="1"/>
        <v>257.17849685265526</v>
      </c>
      <c r="AD152" s="13">
        <f t="shared" si="1"/>
        <v>25.925655607821263</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247.78214148493447</v>
      </c>
      <c r="F154" s="13">
        <f>F141 + F153 - IF(OR($B$6=2005,$B$6&gt;=2020),SUM(F99:F122),0) + IF(AND(OR($B$4="AT",$B$4="BE",$B$4="CH",$B$4="GB",$B$4="IE",$B$4="LT",$B$4="LU",$B$4="NL"),SUM(F143:F149)&gt;0),SUM(F143:F149)-SUM(F27:F33),0)</f>
        <v>307.08959795029983</v>
      </c>
      <c r="G154" s="13">
        <f>G141 + G153 + IF(AND(OR($B$4="AT",$B$4="BE",$B$4="CH",$B$4="GB",$B$4="IE",$B$4="LT",$B$4="LU",$B$4="NL"),SUM(G143:G149)&gt;0),SUM(G143:G149)-SUM(G27:G33),0)</f>
        <v>829.85120919407848</v>
      </c>
      <c r="H154" s="13">
        <f t="shared" ref="H154:AD154" si="2">H141 + H153 + IF(AND(OR($B$4="AT",$B$4="BE",$B$4="CH",$B$4="GB",$B$4="IE",$B$4="LT",$B$4="LU",$B$4="NL"),SUM(H143:H149)&gt;0),SUM(H143:H149)-SUM(H27:H33),0)</f>
        <v>135.3662244198338</v>
      </c>
      <c r="I154" s="13" t="s">
        <v>391</v>
      </c>
      <c r="J154" s="13" t="s">
        <v>391</v>
      </c>
      <c r="K154" s="13" t="s">
        <v>391</v>
      </c>
      <c r="L154" s="13" t="s">
        <v>391</v>
      </c>
      <c r="M154" s="13">
        <f t="shared" si="2"/>
        <v>1451.1404313249182</v>
      </c>
      <c r="N154" s="13">
        <f t="shared" si="2"/>
        <v>815.63563509595645</v>
      </c>
      <c r="O154" s="13">
        <f t="shared" si="2"/>
        <v>1.9112575409508235</v>
      </c>
      <c r="P154" s="13">
        <f t="shared" si="2"/>
        <v>2.8230798247389641</v>
      </c>
      <c r="Q154" s="13">
        <f t="shared" si="2"/>
        <v>4.0596982423130399</v>
      </c>
      <c r="R154" s="13">
        <f t="shared" si="2"/>
        <v>17.544842949573667</v>
      </c>
      <c r="S154" s="13">
        <f t="shared" si="2"/>
        <v>15.511615720287457</v>
      </c>
      <c r="T154" s="13">
        <f t="shared" si="2"/>
        <v>12.005963048924034</v>
      </c>
      <c r="U154" s="13">
        <f t="shared" si="2"/>
        <v>6.4690567425892951</v>
      </c>
      <c r="V154" s="13">
        <f t="shared" si="2"/>
        <v>77.470752378304525</v>
      </c>
      <c r="W154" s="13">
        <f t="shared" si="2"/>
        <v>113.50187011448683</v>
      </c>
      <c r="X154" s="13">
        <f t="shared" si="2"/>
        <v>26.078257388929796</v>
      </c>
      <c r="Y154" s="13">
        <f t="shared" si="2"/>
        <v>29.790679668374128</v>
      </c>
      <c r="Z154" s="13">
        <f t="shared" si="2"/>
        <v>11.512523865138547</v>
      </c>
      <c r="AA154" s="13">
        <f t="shared" si="2"/>
        <v>10.623301470318072</v>
      </c>
      <c r="AB154" s="13">
        <f t="shared" si="2"/>
        <v>78.172182899620793</v>
      </c>
      <c r="AC154" s="13">
        <f t="shared" si="2"/>
        <v>257.17849685265526</v>
      </c>
      <c r="AD154" s="13">
        <f t="shared" si="2"/>
        <v>25.925655607821263</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t="s">
        <v>396</v>
      </c>
      <c r="F157" s="138" t="s">
        <v>396</v>
      </c>
      <c r="G157" s="138" t="s">
        <v>396</v>
      </c>
      <c r="H157" s="138" t="s">
        <v>396</v>
      </c>
      <c r="I157" s="138" t="s">
        <v>391</v>
      </c>
      <c r="J157" s="138" t="s">
        <v>391</v>
      </c>
      <c r="K157" s="138" t="s">
        <v>391</v>
      </c>
      <c r="L157" s="138" t="s">
        <v>391</v>
      </c>
      <c r="M157" s="138" t="s">
        <v>396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t="s">
        <v>396</v>
      </c>
      <c r="AG157" s="137" t="s">
        <v>394</v>
      </c>
      <c r="AH157" s="137" t="s">
        <v>394</v>
      </c>
      <c r="AI157" s="137" t="s">
        <v>394</v>
      </c>
      <c r="AJ157" s="137" t="s">
        <v>394</v>
      </c>
      <c r="AK157" s="140" t="s">
        <v>392</v>
      </c>
      <c r="AL157" s="141" t="s">
        <v>386</v>
      </c>
    </row>
    <row r="158" spans="1:38" s="1" customFormat="1" ht="26.25" customHeight="1" thickBot="1" x14ac:dyDescent="0.25">
      <c r="A158" s="51" t="s">
        <v>298</v>
      </c>
      <c r="B158" s="51" t="s">
        <v>301</v>
      </c>
      <c r="C158" s="100" t="s">
        <v>302</v>
      </c>
      <c r="D158" s="101"/>
      <c r="E158" s="138" t="s">
        <v>396</v>
      </c>
      <c r="F158" s="138" t="s">
        <v>396</v>
      </c>
      <c r="G158" s="138" t="s">
        <v>396</v>
      </c>
      <c r="H158" s="138" t="s">
        <v>396</v>
      </c>
      <c r="I158" s="138" t="s">
        <v>391</v>
      </c>
      <c r="J158" s="138" t="s">
        <v>391</v>
      </c>
      <c r="K158" s="138" t="s">
        <v>391</v>
      </c>
      <c r="L158" s="138" t="s">
        <v>391</v>
      </c>
      <c r="M158" s="138" t="s">
        <v>396</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t="s">
        <v>396</v>
      </c>
      <c r="AG158" s="137" t="s">
        <v>394</v>
      </c>
      <c r="AH158" s="137" t="s">
        <v>394</v>
      </c>
      <c r="AI158" s="137" t="s">
        <v>394</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391</v>
      </c>
      <c r="J159" s="138" t="s">
        <v>391</v>
      </c>
      <c r="K159" s="138" t="s">
        <v>391</v>
      </c>
      <c r="L159" s="138" t="s">
        <v>391</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394</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391</v>
      </c>
      <c r="J160" s="138" t="s">
        <v>391</v>
      </c>
      <c r="K160" s="138" t="s">
        <v>391</v>
      </c>
      <c r="L160" s="138" t="s">
        <v>391</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394</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391</v>
      </c>
      <c r="J161" s="138" t="s">
        <v>391</v>
      </c>
      <c r="K161" s="138" t="s">
        <v>391</v>
      </c>
      <c r="L161" s="138" t="s">
        <v>391</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391</v>
      </c>
      <c r="J162" s="142" t="s">
        <v>391</v>
      </c>
      <c r="K162" s="142" t="s">
        <v>391</v>
      </c>
      <c r="L162" s="142" t="s">
        <v>391</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391</v>
      </c>
      <c r="J163" s="142" t="s">
        <v>391</v>
      </c>
      <c r="K163" s="142" t="s">
        <v>391</v>
      </c>
      <c r="L163" s="142" t="s">
        <v>391</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391</v>
      </c>
      <c r="J164" s="142" t="s">
        <v>391</v>
      </c>
      <c r="K164" s="142" t="s">
        <v>391</v>
      </c>
      <c r="L164" s="142" t="s">
        <v>391</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2016</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2016</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11.33359614877704</v>
      </c>
      <c r="F14" s="135">
        <v>1.139168563035996</v>
      </c>
      <c r="G14" s="135">
        <v>7.1856059172042004</v>
      </c>
      <c r="H14" s="135">
        <v>1.0522590000000001E-3</v>
      </c>
      <c r="I14" s="135">
        <v>0.15164710662013578</v>
      </c>
      <c r="J14" s="135">
        <v>0.24714579578393731</v>
      </c>
      <c r="K14" s="135">
        <v>0.33015204457233494</v>
      </c>
      <c r="L14" s="135">
        <v>3.5953396602159751E-3</v>
      </c>
      <c r="M14" s="135">
        <v>7.6450371697495418</v>
      </c>
      <c r="N14" s="135">
        <v>1.4045380471470723</v>
      </c>
      <c r="O14" s="135">
        <v>0.15457343874556106</v>
      </c>
      <c r="P14" s="135">
        <v>0.22079210470402252</v>
      </c>
      <c r="Q14" s="135">
        <v>1.0725938671067969</v>
      </c>
      <c r="R14" s="135">
        <v>0.74927983875922055</v>
      </c>
      <c r="S14" s="135">
        <v>0.58774066878114539</v>
      </c>
      <c r="T14" s="135">
        <v>1.0445908876526968</v>
      </c>
      <c r="U14" s="135">
        <v>2.645311889050185</v>
      </c>
      <c r="V14" s="135">
        <v>4.846553752908374</v>
      </c>
      <c r="W14" s="135">
        <v>1.7879088729327002</v>
      </c>
      <c r="X14" s="135">
        <v>2.6177881920895169E-2</v>
      </c>
      <c r="Y14" s="135">
        <v>3.2909989494478943E-3</v>
      </c>
      <c r="Z14" s="135">
        <v>2.126187622252999E-3</v>
      </c>
      <c r="AA14" s="135">
        <v>1.0746098048543917E-3</v>
      </c>
      <c r="AB14" s="135">
        <v>3.2669678297450454E-2</v>
      </c>
      <c r="AC14" s="135">
        <v>0.52171061574577005</v>
      </c>
      <c r="AD14" s="135">
        <v>8.1597313862238993E-2</v>
      </c>
      <c r="AE14" s="136"/>
      <c r="AF14" s="137">
        <v>595</v>
      </c>
      <c r="AG14" s="137">
        <v>63139.1</v>
      </c>
      <c r="AH14" s="137">
        <v>74098.865000000005</v>
      </c>
      <c r="AI14" s="137">
        <v>25602.117000000002</v>
      </c>
      <c r="AJ14" s="137">
        <v>2185</v>
      </c>
      <c r="AK14" s="137" t="s">
        <v>392</v>
      </c>
      <c r="AL14" s="137" t="s">
        <v>49</v>
      </c>
    </row>
    <row r="15" spans="1:38" s="1" customFormat="1" ht="26.25" customHeight="1" thickBot="1" x14ac:dyDescent="0.25">
      <c r="A15" s="62" t="s">
        <v>53</v>
      </c>
      <c r="B15" s="62" t="s">
        <v>54</v>
      </c>
      <c r="C15" s="63" t="s">
        <v>55</v>
      </c>
      <c r="D15" s="64"/>
      <c r="E15" s="135">
        <v>0.80896955791720004</v>
      </c>
      <c r="F15" s="135">
        <v>0.12548522620000002</v>
      </c>
      <c r="G15" s="135">
        <v>0.34436721444700003</v>
      </c>
      <c r="H15" s="135" t="s">
        <v>396</v>
      </c>
      <c r="I15" s="135">
        <v>8.3643164094479999E-3</v>
      </c>
      <c r="J15" s="135">
        <v>8.3643164094479999E-3</v>
      </c>
      <c r="K15" s="135">
        <v>8.3643164094479999E-3</v>
      </c>
      <c r="L15" s="135">
        <v>1.5390342193384319E-3</v>
      </c>
      <c r="M15" s="135">
        <v>0.107796334603706</v>
      </c>
      <c r="N15" s="135">
        <v>4.5841780037900003E-4</v>
      </c>
      <c r="O15" s="135">
        <v>3.0707069628199991E-5</v>
      </c>
      <c r="P15" s="135">
        <v>2.4830392365407998E-3</v>
      </c>
      <c r="Q15" s="135">
        <v>3.7036545467040001E-4</v>
      </c>
      <c r="R15" s="135">
        <v>9.0095572207899983E-4</v>
      </c>
      <c r="S15" s="135">
        <v>1.8306693296849996E-3</v>
      </c>
      <c r="T15" s="135">
        <v>1.0591122578833998E-3</v>
      </c>
      <c r="U15" s="135" t="s">
        <v>392</v>
      </c>
      <c r="V15" s="135" t="s">
        <v>392</v>
      </c>
      <c r="W15" s="135">
        <v>7.3683427319999996E-3</v>
      </c>
      <c r="X15" s="135">
        <v>3.3914926000000001E-4</v>
      </c>
      <c r="Y15" s="135" t="s">
        <v>392</v>
      </c>
      <c r="Z15" s="135" t="s">
        <v>392</v>
      </c>
      <c r="AA15" s="135" t="s">
        <v>392</v>
      </c>
      <c r="AB15" s="135">
        <v>3.3914926000000001E-4</v>
      </c>
      <c r="AC15" s="135" t="s">
        <v>396</v>
      </c>
      <c r="AD15" s="135" t="s">
        <v>392</v>
      </c>
      <c r="AE15" s="136"/>
      <c r="AF15" s="137">
        <v>15559.862435734431</v>
      </c>
      <c r="AG15" s="137" t="s">
        <v>394</v>
      </c>
      <c r="AH15" s="137">
        <v>8184.0808659209988</v>
      </c>
      <c r="AI15" s="137" t="s">
        <v>394</v>
      </c>
      <c r="AJ15" s="137" t="s">
        <v>394</v>
      </c>
      <c r="AK15" s="137" t="s">
        <v>392</v>
      </c>
      <c r="AL15" s="137" t="s">
        <v>49</v>
      </c>
    </row>
    <row r="16" spans="1:38" s="1" customFormat="1" ht="26.25" customHeight="1" thickBot="1" x14ac:dyDescent="0.25">
      <c r="A16" s="62" t="s">
        <v>53</v>
      </c>
      <c r="B16" s="62" t="s">
        <v>56</v>
      </c>
      <c r="C16" s="63" t="s">
        <v>57</v>
      </c>
      <c r="D16" s="64"/>
      <c r="E16" s="135">
        <v>0.8204171100421902</v>
      </c>
      <c r="F16" s="135">
        <v>0.13014711588531291</v>
      </c>
      <c r="G16" s="135">
        <v>0.37414684082225969</v>
      </c>
      <c r="H16" s="135" t="s">
        <v>396</v>
      </c>
      <c r="I16" s="135">
        <v>3.3679536170594798E-2</v>
      </c>
      <c r="J16" s="135">
        <v>4.8723149254631927E-2</v>
      </c>
      <c r="K16" s="135">
        <v>5.0093587246204399E-2</v>
      </c>
      <c r="L16" s="135">
        <v>1.3341123539504928E-2</v>
      </c>
      <c r="M16" s="135">
        <v>1.0442555588961366</v>
      </c>
      <c r="N16" s="135">
        <v>8.5814553799672955E-3</v>
      </c>
      <c r="O16" s="135">
        <v>2.0402120356187507E-4</v>
      </c>
      <c r="P16" s="135">
        <v>1.9213331189598427E-3</v>
      </c>
      <c r="Q16" s="135">
        <v>2.4240497663869306E-3</v>
      </c>
      <c r="R16" s="135">
        <v>5.0466877708148401E-3</v>
      </c>
      <c r="S16" s="135">
        <v>2.869174837861168E-3</v>
      </c>
      <c r="T16" s="135">
        <v>1.7068338815367599E-3</v>
      </c>
      <c r="U16" s="135">
        <v>2.4573709675624936E-3</v>
      </c>
      <c r="V16" s="135">
        <v>2.2551200777501779E-2</v>
      </c>
      <c r="W16" s="135">
        <v>0.91306422976365953</v>
      </c>
      <c r="X16" s="135">
        <v>1.4261758501029054E-2</v>
      </c>
      <c r="Y16" s="135">
        <v>1.2350141395529675E-2</v>
      </c>
      <c r="Z16" s="135">
        <v>4.4034288672925312E-3</v>
      </c>
      <c r="AA16" s="135">
        <v>4.0895006238070844E-3</v>
      </c>
      <c r="AB16" s="135">
        <v>3.5104829387658347E-2</v>
      </c>
      <c r="AC16" s="135">
        <v>4.5315982297799995E-5</v>
      </c>
      <c r="AD16" s="135">
        <v>7.424590777060449E-3</v>
      </c>
      <c r="AE16" s="136"/>
      <c r="AF16" s="137">
        <v>82.900464989999989</v>
      </c>
      <c r="AG16" s="137">
        <v>3605.8740000000003</v>
      </c>
      <c r="AH16" s="137">
        <v>2300.2675243723011</v>
      </c>
      <c r="AI16" s="137">
        <v>613</v>
      </c>
      <c r="AJ16" s="137" t="s">
        <v>394</v>
      </c>
      <c r="AK16" s="137" t="s">
        <v>392</v>
      </c>
      <c r="AL16" s="137" t="s">
        <v>49</v>
      </c>
    </row>
    <row r="17" spans="1:38" s="2" customFormat="1" ht="26.25" customHeight="1" thickBot="1" x14ac:dyDescent="0.25">
      <c r="A17" s="62" t="s">
        <v>53</v>
      </c>
      <c r="B17" s="62" t="s">
        <v>58</v>
      </c>
      <c r="C17" s="63" t="s">
        <v>59</v>
      </c>
      <c r="D17" s="64"/>
      <c r="E17" s="135">
        <v>0.89303305212219986</v>
      </c>
      <c r="F17" s="135" t="s">
        <v>393</v>
      </c>
      <c r="G17" s="135">
        <v>0.93293183187869988</v>
      </c>
      <c r="H17" s="135" t="s">
        <v>393</v>
      </c>
      <c r="I17" s="135" t="s">
        <v>393</v>
      </c>
      <c r="J17" s="135" t="s">
        <v>393</v>
      </c>
      <c r="K17" s="135" t="s">
        <v>393</v>
      </c>
      <c r="L17" s="135" t="s">
        <v>393</v>
      </c>
      <c r="M17" s="135">
        <v>13.9252448766567</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1313.45</v>
      </c>
      <c r="AH17" s="137">
        <v>1937.5635938426765</v>
      </c>
      <c r="AI17" s="137">
        <v>3</v>
      </c>
      <c r="AJ17" s="137" t="s">
        <v>394</v>
      </c>
      <c r="AK17" s="137" t="s">
        <v>392</v>
      </c>
      <c r="AL17" s="137" t="s">
        <v>49</v>
      </c>
    </row>
    <row r="18" spans="1:38" s="2" customFormat="1" ht="26.25" customHeight="1" thickBot="1" x14ac:dyDescent="0.25">
      <c r="A18" s="62" t="s">
        <v>53</v>
      </c>
      <c r="B18" s="62" t="s">
        <v>60</v>
      </c>
      <c r="C18" s="63" t="s">
        <v>61</v>
      </c>
      <c r="D18" s="64"/>
      <c r="E18" s="135">
        <v>0.41244629477155004</v>
      </c>
      <c r="F18" s="135" t="s">
        <v>393</v>
      </c>
      <c r="G18" s="135">
        <v>9.744657000000001E-2</v>
      </c>
      <c r="H18" s="135" t="s">
        <v>393</v>
      </c>
      <c r="I18" s="135" t="s">
        <v>393</v>
      </c>
      <c r="J18" s="135" t="s">
        <v>393</v>
      </c>
      <c r="K18" s="135" t="s">
        <v>393</v>
      </c>
      <c r="L18" s="135" t="s">
        <v>393</v>
      </c>
      <c r="M18" s="135">
        <v>0.92163077239605007</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3119.4</v>
      </c>
      <c r="AI18" s="137" t="s">
        <v>394</v>
      </c>
      <c r="AJ18" s="137" t="s">
        <v>394</v>
      </c>
      <c r="AK18" s="137" t="s">
        <v>392</v>
      </c>
      <c r="AL18" s="137" t="s">
        <v>49</v>
      </c>
    </row>
    <row r="19" spans="1:38" s="2" customFormat="1" ht="26.25" customHeight="1" thickBot="1" x14ac:dyDescent="0.25">
      <c r="A19" s="62" t="s">
        <v>53</v>
      </c>
      <c r="B19" s="62" t="s">
        <v>62</v>
      </c>
      <c r="C19" s="63" t="s">
        <v>63</v>
      </c>
      <c r="D19" s="64"/>
      <c r="E19" s="135">
        <v>0.53202760651330017</v>
      </c>
      <c r="F19" s="135">
        <v>0.17867402634872845</v>
      </c>
      <c r="G19" s="135">
        <v>5.3156346805933938E-3</v>
      </c>
      <c r="H19" s="135">
        <v>5.8799999999999999E-5</v>
      </c>
      <c r="I19" s="135">
        <v>9.480858284869921E-3</v>
      </c>
      <c r="J19" s="135">
        <v>9.5543582848699217E-3</v>
      </c>
      <c r="K19" s="135">
        <v>9.7258582848699215E-3</v>
      </c>
      <c r="L19" s="135">
        <v>1.3200343313947971E-3</v>
      </c>
      <c r="M19" s="135">
        <v>0.21365885930926629</v>
      </c>
      <c r="N19" s="135">
        <v>1.4014223604276526E-3</v>
      </c>
      <c r="O19" s="135">
        <v>6.4341637494408062E-4</v>
      </c>
      <c r="P19" s="135">
        <v>3.8772649664484075E-3</v>
      </c>
      <c r="Q19" s="135">
        <v>7.2224054934229753E-4</v>
      </c>
      <c r="R19" s="135">
        <v>1.2196809714144986E-3</v>
      </c>
      <c r="S19" s="135">
        <v>3.1253619428289975E-4</v>
      </c>
      <c r="T19" s="135">
        <v>1.9068097141449868E-4</v>
      </c>
      <c r="U19" s="135">
        <v>4.3799971861853258E-4</v>
      </c>
      <c r="V19" s="135">
        <v>3.0292393010198773E-2</v>
      </c>
      <c r="W19" s="135">
        <v>8.6072388565799473E-3</v>
      </c>
      <c r="X19" s="135">
        <v>5.6230999552645423E-3</v>
      </c>
      <c r="Y19" s="135">
        <v>2.1458985930926627E-2</v>
      </c>
      <c r="Z19" s="135">
        <v>8.0872360427652751E-3</v>
      </c>
      <c r="AA19" s="135">
        <v>7.8956499328968147E-3</v>
      </c>
      <c r="AB19" s="135">
        <v>4.3064971861853256E-2</v>
      </c>
      <c r="AC19" s="135">
        <v>2.4499999999999999E-4</v>
      </c>
      <c r="AD19" s="135">
        <v>2.9399999999999998E-6</v>
      </c>
      <c r="AE19" s="136"/>
      <c r="AF19" s="137" t="s">
        <v>394</v>
      </c>
      <c r="AG19" s="137" t="s">
        <v>394</v>
      </c>
      <c r="AH19" s="137">
        <v>7129.3054934229758</v>
      </c>
      <c r="AI19" s="137">
        <v>49</v>
      </c>
      <c r="AJ19" s="137">
        <v>17</v>
      </c>
      <c r="AK19" s="137" t="s">
        <v>392</v>
      </c>
      <c r="AL19" s="137" t="s">
        <v>49</v>
      </c>
    </row>
    <row r="20" spans="1:38" s="2" customFormat="1" ht="26.25" customHeight="1" thickBot="1" x14ac:dyDescent="0.25">
      <c r="A20" s="62" t="s">
        <v>53</v>
      </c>
      <c r="B20" s="62" t="s">
        <v>64</v>
      </c>
      <c r="C20" s="63" t="s">
        <v>65</v>
      </c>
      <c r="D20" s="64"/>
      <c r="E20" s="135">
        <v>0.44338689193191289</v>
      </c>
      <c r="F20" s="135">
        <v>0.1713052109544235</v>
      </c>
      <c r="G20" s="135">
        <v>0.19184351228482707</v>
      </c>
      <c r="H20" s="135">
        <v>1.6562239195871936E-3</v>
      </c>
      <c r="I20" s="135">
        <v>2.5297477629902337E-2</v>
      </c>
      <c r="J20" s="135">
        <v>2.5921791369674541E-2</v>
      </c>
      <c r="K20" s="135">
        <v>2.694425580267017E-2</v>
      </c>
      <c r="L20" s="135">
        <v>6.762700397004948E-3</v>
      </c>
      <c r="M20" s="135">
        <v>0.11177565134661527</v>
      </c>
      <c r="N20" s="135">
        <v>5.0116901468041958E-2</v>
      </c>
      <c r="O20" s="135">
        <v>2.0614882761311171E-2</v>
      </c>
      <c r="P20" s="135">
        <v>5.9829627657501583E-3</v>
      </c>
      <c r="Q20" s="135">
        <v>1.2326832318738861E-2</v>
      </c>
      <c r="R20" s="135">
        <v>7.183459496451243E-2</v>
      </c>
      <c r="S20" s="135">
        <v>6.0220709832420879E-2</v>
      </c>
      <c r="T20" s="135">
        <v>4.1359366971736533E-2</v>
      </c>
      <c r="U20" s="135">
        <v>6.1483473614144463E-3</v>
      </c>
      <c r="V20" s="135">
        <v>1.30267877793694</v>
      </c>
      <c r="W20" s="135">
        <v>0.74142513286258149</v>
      </c>
      <c r="X20" s="135">
        <v>0.15028659962315033</v>
      </c>
      <c r="Y20" s="135">
        <v>0.20309822847381834</v>
      </c>
      <c r="Z20" s="135">
        <v>7.943277791112642E-2</v>
      </c>
      <c r="AA20" s="135">
        <v>6.2576272338509584E-2</v>
      </c>
      <c r="AB20" s="135">
        <v>0.4953938783466047</v>
      </c>
      <c r="AC20" s="135">
        <v>8.7494298382799728E-3</v>
      </c>
      <c r="AD20" s="135">
        <v>0.5045037564219792</v>
      </c>
      <c r="AE20" s="136"/>
      <c r="AF20" s="137">
        <v>86.36</v>
      </c>
      <c r="AG20" s="137">
        <v>3221.1819999999998</v>
      </c>
      <c r="AH20" s="137">
        <v>1751.4031135951566</v>
      </c>
      <c r="AI20" s="137">
        <v>1142.2884786799323</v>
      </c>
      <c r="AJ20" s="137">
        <v>669.96365542313038</v>
      </c>
      <c r="AK20" s="137" t="s">
        <v>392</v>
      </c>
      <c r="AL20" s="137" t="s">
        <v>49</v>
      </c>
    </row>
    <row r="21" spans="1:38" s="2" customFormat="1" ht="26.25" customHeight="1" thickBot="1" x14ac:dyDescent="0.25">
      <c r="A21" s="62" t="s">
        <v>53</v>
      </c>
      <c r="B21" s="62" t="s">
        <v>66</v>
      </c>
      <c r="C21" s="63" t="s">
        <v>67</v>
      </c>
      <c r="D21" s="64"/>
      <c r="E21" s="135">
        <v>1.1622988064536093</v>
      </c>
      <c r="F21" s="135">
        <v>0.93848328033949158</v>
      </c>
      <c r="G21" s="135">
        <v>4.1984506530918578E-2</v>
      </c>
      <c r="H21" s="135">
        <v>2.5360149762384859E-3</v>
      </c>
      <c r="I21" s="135">
        <v>0.18250609939331924</v>
      </c>
      <c r="J21" s="135">
        <v>0.18595056440393992</v>
      </c>
      <c r="K21" s="135">
        <v>0.19356073297710863</v>
      </c>
      <c r="L21" s="135">
        <v>4.7955524127161454E-2</v>
      </c>
      <c r="M21" s="135">
        <v>0.68147268788698878</v>
      </c>
      <c r="N21" s="135">
        <v>6.5246088589847609E-2</v>
      </c>
      <c r="O21" s="135">
        <v>2.7593237436101797E-2</v>
      </c>
      <c r="P21" s="135">
        <v>8.681147766496651E-3</v>
      </c>
      <c r="Q21" s="135">
        <v>1.9422668362227031E-3</v>
      </c>
      <c r="R21" s="135">
        <v>4.9586308358352357E-2</v>
      </c>
      <c r="S21" s="135">
        <v>1.3764241810615372E-2</v>
      </c>
      <c r="T21" s="135">
        <v>5.1760362741788525E-3</v>
      </c>
      <c r="U21" s="135">
        <v>1.9190865631239693E-3</v>
      </c>
      <c r="V21" s="135">
        <v>1.1035318097894773</v>
      </c>
      <c r="W21" s="135">
        <v>0.23028202723779553</v>
      </c>
      <c r="X21" s="135">
        <v>3.3229056283212308E-2</v>
      </c>
      <c r="Y21" s="135">
        <v>7.5067593834409807E-2</v>
      </c>
      <c r="Z21" s="135">
        <v>2.6296365515828063E-2</v>
      </c>
      <c r="AA21" s="135">
        <v>2.3610785475965665E-2</v>
      </c>
      <c r="AB21" s="135">
        <v>0.15820380110941584</v>
      </c>
      <c r="AC21" s="135">
        <v>1.0603941467660359E-2</v>
      </c>
      <c r="AD21" s="135">
        <v>1.0330200748811923E-2</v>
      </c>
      <c r="AE21" s="136"/>
      <c r="AF21" s="137">
        <v>369.28</v>
      </c>
      <c r="AG21" s="137">
        <v>60.02</v>
      </c>
      <c r="AH21" s="137">
        <v>12241.849829092218</v>
      </c>
      <c r="AI21" s="137">
        <v>2508.7273009559467</v>
      </c>
      <c r="AJ21" s="137" t="s">
        <v>394</v>
      </c>
      <c r="AK21" s="137" t="s">
        <v>392</v>
      </c>
      <c r="AL21" s="137" t="s">
        <v>49</v>
      </c>
    </row>
    <row r="22" spans="1:38" s="2" customFormat="1" ht="26.25" customHeight="1" thickBot="1" x14ac:dyDescent="0.25">
      <c r="A22" s="62" t="s">
        <v>53</v>
      </c>
      <c r="B22" s="66" t="s">
        <v>68</v>
      </c>
      <c r="C22" s="63" t="s">
        <v>69</v>
      </c>
      <c r="D22" s="64"/>
      <c r="E22" s="135">
        <v>3.0468332799746314</v>
      </c>
      <c r="F22" s="135">
        <v>2.4685339616509188E-2</v>
      </c>
      <c r="G22" s="135">
        <v>0.83206978097190443</v>
      </c>
      <c r="H22" s="135" t="s">
        <v>396</v>
      </c>
      <c r="I22" s="135" t="s">
        <v>393</v>
      </c>
      <c r="J22" s="135" t="s">
        <v>393</v>
      </c>
      <c r="K22" s="135" t="s">
        <v>393</v>
      </c>
      <c r="L22" s="135" t="s">
        <v>393</v>
      </c>
      <c r="M22" s="135">
        <v>2.8205520792246728</v>
      </c>
      <c r="N22" s="135">
        <v>0.13439796013432778</v>
      </c>
      <c r="O22" s="135">
        <v>1.0971262051781861E-2</v>
      </c>
      <c r="P22" s="135">
        <v>8.2284465388363953E-2</v>
      </c>
      <c r="Q22" s="135">
        <v>3.6342305546527419E-2</v>
      </c>
      <c r="R22" s="135">
        <v>5.6227718015382039E-2</v>
      </c>
      <c r="S22" s="135">
        <v>8.873008184378578E-2</v>
      </c>
      <c r="T22" s="135">
        <v>6.7198980067163891E-2</v>
      </c>
      <c r="U22" s="135">
        <v>3.4696616238760136E-2</v>
      </c>
      <c r="V22" s="135">
        <v>0.5814768887444387</v>
      </c>
      <c r="W22" s="135">
        <v>5.6227718015382034E-3</v>
      </c>
      <c r="X22" s="135">
        <v>8.914150417072762E-5</v>
      </c>
      <c r="Y22" s="135">
        <v>3.8399417181236509E-4</v>
      </c>
      <c r="Z22" s="135">
        <v>3.8399417181236509E-4</v>
      </c>
      <c r="AA22" s="135">
        <v>5.8970533528327508E-5</v>
      </c>
      <c r="AB22" s="135">
        <v>9.1610038132378536E-4</v>
      </c>
      <c r="AC22" s="135">
        <v>6.3084756797745691E-3</v>
      </c>
      <c r="AD22" s="135">
        <v>0.14125499891669147</v>
      </c>
      <c r="AE22" s="136"/>
      <c r="AF22" s="137">
        <v>4027.0000000000005</v>
      </c>
      <c r="AG22" s="137">
        <v>1214.56</v>
      </c>
      <c r="AH22" s="137">
        <v>8437.5</v>
      </c>
      <c r="AI22" s="137">
        <v>807</v>
      </c>
      <c r="AJ22" s="137">
        <v>2414</v>
      </c>
      <c r="AK22" s="137" t="s">
        <v>392</v>
      </c>
      <c r="AL22" s="137" t="s">
        <v>49</v>
      </c>
    </row>
    <row r="23" spans="1:38" s="2" customFormat="1" ht="26.25" customHeight="1" thickBot="1" x14ac:dyDescent="0.25">
      <c r="A23" s="62" t="s">
        <v>70</v>
      </c>
      <c r="B23" s="66" t="s">
        <v>364</v>
      </c>
      <c r="C23" s="63" t="s">
        <v>360</v>
      </c>
      <c r="D23" s="109"/>
      <c r="E23" s="135">
        <v>2.932420026083689</v>
      </c>
      <c r="F23" s="135">
        <v>0.27081567561073056</v>
      </c>
      <c r="G23" s="135">
        <v>3.5400000000000002E-3</v>
      </c>
      <c r="H23" s="135">
        <v>1.4159999999999999E-3</v>
      </c>
      <c r="I23" s="135">
        <v>0.15781381950252291</v>
      </c>
      <c r="J23" s="135">
        <v>0.15781381950252291</v>
      </c>
      <c r="K23" s="135">
        <v>0.15781381950252291</v>
      </c>
      <c r="L23" s="135">
        <v>0.11498661758293291</v>
      </c>
      <c r="M23" s="135">
        <v>1.2979916885639089</v>
      </c>
      <c r="N23" s="135">
        <v>6.0887999999999998E-2</v>
      </c>
      <c r="O23" s="135">
        <v>1.7700000000000001E-3</v>
      </c>
      <c r="P23" s="135">
        <v>7.6110000000000001E-4</v>
      </c>
      <c r="Q23" s="135">
        <v>3.8054999999999999E-3</v>
      </c>
      <c r="R23" s="135">
        <v>8.8500000000000002E-3</v>
      </c>
      <c r="S23" s="135">
        <v>0.3009</v>
      </c>
      <c r="T23" s="135">
        <v>1.239E-2</v>
      </c>
      <c r="U23" s="135">
        <v>1.7700000000000001E-3</v>
      </c>
      <c r="V23" s="135">
        <v>0.17699999999999999</v>
      </c>
      <c r="W23" s="135" t="s">
        <v>392</v>
      </c>
      <c r="X23" s="135">
        <v>5.3099999999999996E-3</v>
      </c>
      <c r="Y23" s="135">
        <v>8.8500000000000002E-3</v>
      </c>
      <c r="Z23" s="135" t="s">
        <v>392</v>
      </c>
      <c r="AA23" s="135" t="s">
        <v>392</v>
      </c>
      <c r="AB23" s="135">
        <v>1.4159999999999999E-2</v>
      </c>
      <c r="AC23" s="135" t="s">
        <v>392</v>
      </c>
      <c r="AD23" s="135" t="s">
        <v>392</v>
      </c>
      <c r="AE23" s="136"/>
      <c r="AF23" s="137">
        <v>7568.5199999999995</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1.547134710810377</v>
      </c>
      <c r="F24" s="135">
        <v>1.0787557590221442</v>
      </c>
      <c r="G24" s="135">
        <v>0.11671154178368855</v>
      </c>
      <c r="H24" s="135">
        <v>2.5764E-3</v>
      </c>
      <c r="I24" s="135">
        <v>0.20308434372320738</v>
      </c>
      <c r="J24" s="135">
        <v>0.20783500023818435</v>
      </c>
      <c r="K24" s="135">
        <v>0.21643242197205531</v>
      </c>
      <c r="L24" s="135">
        <v>5.0176789339527378E-2</v>
      </c>
      <c r="M24" s="135">
        <v>0.85003637011487743</v>
      </c>
      <c r="N24" s="135">
        <v>9.8969012418836683E-2</v>
      </c>
      <c r="O24" s="135">
        <v>2.8475243088813908E-2</v>
      </c>
      <c r="P24" s="135">
        <v>1.3159187788345994E-2</v>
      </c>
      <c r="Q24" s="135">
        <v>3.394992534878888E-3</v>
      </c>
      <c r="R24" s="135">
        <v>5.372954644953426E-2</v>
      </c>
      <c r="S24" s="135">
        <v>1.826547128990685E-2</v>
      </c>
      <c r="T24" s="135">
        <v>8.4825805495342549E-3</v>
      </c>
      <c r="U24" s="135">
        <v>2.6513813902297552E-3</v>
      </c>
      <c r="V24" s="135">
        <v>1.1742342987046159</v>
      </c>
      <c r="W24" s="135">
        <v>0.2857617229813702</v>
      </c>
      <c r="X24" s="135">
        <v>4.8129613551127992E-2</v>
      </c>
      <c r="Y24" s="135">
        <v>0.10415817501148775</v>
      </c>
      <c r="Z24" s="135">
        <v>3.7466513383667771E-2</v>
      </c>
      <c r="AA24" s="135">
        <v>3.3374524076691989E-2</v>
      </c>
      <c r="AB24" s="135">
        <v>0.22312882602297551</v>
      </c>
      <c r="AC24" s="135">
        <v>1.09326309E-2</v>
      </c>
      <c r="AD24" s="135">
        <v>5.1892975226000004E-2</v>
      </c>
      <c r="AE24" s="136"/>
      <c r="AF24" s="137">
        <v>686.44</v>
      </c>
      <c r="AG24" s="137">
        <v>304.495</v>
      </c>
      <c r="AH24" s="137">
        <v>17032.525348788877</v>
      </c>
      <c r="AI24" s="137">
        <v>2147</v>
      </c>
      <c r="AJ24" s="137" t="s">
        <v>394</v>
      </c>
      <c r="AK24" s="137" t="s">
        <v>392</v>
      </c>
      <c r="AL24" s="137" t="s">
        <v>49</v>
      </c>
    </row>
    <row r="25" spans="1:38" s="2" customFormat="1" ht="26.25" customHeight="1" thickBot="1" x14ac:dyDescent="0.25">
      <c r="A25" s="62" t="s">
        <v>73</v>
      </c>
      <c r="B25" s="66" t="s">
        <v>74</v>
      </c>
      <c r="C25" s="68" t="s">
        <v>75</v>
      </c>
      <c r="D25" s="64"/>
      <c r="E25" s="135">
        <v>0.47885303438294374</v>
      </c>
      <c r="F25" s="135">
        <v>3.8919767204285888E-2</v>
      </c>
      <c r="G25" s="135">
        <v>2.7143114994386014E-2</v>
      </c>
      <c r="H25" s="135" t="s">
        <v>396</v>
      </c>
      <c r="I25" s="135">
        <v>4.0252587411844865E-3</v>
      </c>
      <c r="J25" s="135">
        <v>4.0252587411844865E-3</v>
      </c>
      <c r="K25" s="135">
        <v>4.0252587411844865E-3</v>
      </c>
      <c r="L25" s="135">
        <v>1.9321241957685534E-3</v>
      </c>
      <c r="M25" s="135">
        <v>0.2373483508424529</v>
      </c>
      <c r="N25" s="135">
        <v>1.8107249486374117E-5</v>
      </c>
      <c r="O25" s="135">
        <v>1.5089374571978429E-6</v>
      </c>
      <c r="P25" s="135">
        <v>1.8107249486374113E-4</v>
      </c>
      <c r="Q25" s="135">
        <v>3.0178749143956857E-6</v>
      </c>
      <c r="R25" s="135">
        <v>3.0178749143956854E-4</v>
      </c>
      <c r="S25" s="135">
        <v>1.9616186943571958E-4</v>
      </c>
      <c r="T25" s="135">
        <v>7.5446872859892145E-6</v>
      </c>
      <c r="U25" s="135">
        <v>3.0178749143956857E-6</v>
      </c>
      <c r="V25" s="135">
        <v>6.3375373202309397E-4</v>
      </c>
      <c r="W25" s="135">
        <v>2.7160874229561175E-3</v>
      </c>
      <c r="X25" s="135" t="s">
        <v>396</v>
      </c>
      <c r="Y25" s="135" t="s">
        <v>396</v>
      </c>
      <c r="Z25" s="135" t="s">
        <v>396</v>
      </c>
      <c r="AA25" s="135" t="s">
        <v>396</v>
      </c>
      <c r="AB25" s="135" t="s">
        <v>392</v>
      </c>
      <c r="AC25" s="135" t="s">
        <v>396</v>
      </c>
      <c r="AD25" s="135" t="s">
        <v>396</v>
      </c>
      <c r="AE25" s="136"/>
      <c r="AF25" s="137">
        <v>1402.3941137174788</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1.6670344722568005E-3</v>
      </c>
      <c r="F26" s="135">
        <v>1.5930632750934051E-4</v>
      </c>
      <c r="G26" s="135">
        <v>1.0428534650000002E-4</v>
      </c>
      <c r="H26" s="135" t="s">
        <v>396</v>
      </c>
      <c r="I26" s="135">
        <v>2.1892257715228E-5</v>
      </c>
      <c r="J26" s="135">
        <v>2.1892257715228E-5</v>
      </c>
      <c r="K26" s="135">
        <v>2.1892257715228E-5</v>
      </c>
      <c r="L26" s="135">
        <v>1.0508283703309439E-5</v>
      </c>
      <c r="M26" s="135">
        <v>1.4007016278569202E-3</v>
      </c>
      <c r="N26" s="135">
        <v>8.073858161924895E-7</v>
      </c>
      <c r="O26" s="135">
        <v>1.9407718021844081E-7</v>
      </c>
      <c r="P26" s="135">
        <v>8.7395320634874953E-6</v>
      </c>
      <c r="Q26" s="135">
        <v>2.9305808878508154E-7</v>
      </c>
      <c r="R26" s="135">
        <v>6.7679924970315601E-6</v>
      </c>
      <c r="S26" s="135">
        <v>4.7843350232603031E-6</v>
      </c>
      <c r="T26" s="135">
        <v>2.2066374325656037E-6</v>
      </c>
      <c r="U26" s="135">
        <v>1.9796181713328159E-7</v>
      </c>
      <c r="V26" s="135">
        <v>3.3013317149327136E-5</v>
      </c>
      <c r="W26" s="135">
        <v>6.992346446713439E-6</v>
      </c>
      <c r="X26" s="135" t="s">
        <v>396</v>
      </c>
      <c r="Y26" s="135" t="s">
        <v>396</v>
      </c>
      <c r="Z26" s="135" t="s">
        <v>396</v>
      </c>
      <c r="AA26" s="135" t="s">
        <v>396</v>
      </c>
      <c r="AB26" s="135" t="s">
        <v>392</v>
      </c>
      <c r="AC26" s="135" t="s">
        <v>396</v>
      </c>
      <c r="AD26" s="135" t="s">
        <v>396</v>
      </c>
      <c r="AE26" s="136"/>
      <c r="AF26" s="137">
        <v>5.3880746750040007</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13.147071696391773</v>
      </c>
      <c r="F27" s="135">
        <v>5.3586065270505392</v>
      </c>
      <c r="G27" s="135">
        <v>1.7682054150084132E-2</v>
      </c>
      <c r="H27" s="135">
        <v>0.97392156616241043</v>
      </c>
      <c r="I27" s="135">
        <v>0.57649409535078788</v>
      </c>
      <c r="J27" s="135">
        <v>0.57649409535078788</v>
      </c>
      <c r="K27" s="135">
        <v>0.57649409535078788</v>
      </c>
      <c r="L27" s="135">
        <v>0.43237708660258956</v>
      </c>
      <c r="M27" s="135">
        <v>63.288543101325445</v>
      </c>
      <c r="N27" s="135">
        <v>2.2073811609463448E-3</v>
      </c>
      <c r="O27" s="135">
        <v>2.9295393296730778E-4</v>
      </c>
      <c r="P27" s="135">
        <v>1.3992368715804311E-2</v>
      </c>
      <c r="Q27" s="135">
        <v>4.186678398706805E-4</v>
      </c>
      <c r="R27" s="135">
        <v>1.3840433382039802E-2</v>
      </c>
      <c r="S27" s="135">
        <v>1.4074019081303429E-2</v>
      </c>
      <c r="T27" s="135">
        <v>2.9594426624678428E-3</v>
      </c>
      <c r="U27" s="135">
        <v>3.3139937262544809E-4</v>
      </c>
      <c r="V27" s="135">
        <v>5.4087882220848087E-2</v>
      </c>
      <c r="W27" s="135">
        <v>0.94656370000000001</v>
      </c>
      <c r="X27" s="135">
        <v>3.3479659578600003E-2</v>
      </c>
      <c r="Y27" s="135">
        <v>3.7707175976800004E-2</v>
      </c>
      <c r="Z27" s="135">
        <v>2.89491106593E-2</v>
      </c>
      <c r="AA27" s="135">
        <v>3.3310570204299998E-2</v>
      </c>
      <c r="AB27" s="135">
        <v>0.13344651641900002</v>
      </c>
      <c r="AC27" s="135">
        <v>9.4656350000000005E-4</v>
      </c>
      <c r="AD27" s="135">
        <v>1.898457E-4</v>
      </c>
      <c r="AE27" s="136"/>
      <c r="AF27" s="137">
        <v>87541.356201170202</v>
      </c>
      <c r="AG27" s="137" t="s">
        <v>394</v>
      </c>
      <c r="AH27" s="137">
        <v>30.749702089700001</v>
      </c>
      <c r="AI27" s="137">
        <v>3849.1186175152002</v>
      </c>
      <c r="AJ27" s="137" t="s">
        <v>394</v>
      </c>
      <c r="AK27" s="137" t="s">
        <v>392</v>
      </c>
      <c r="AL27" s="137" t="s">
        <v>49</v>
      </c>
    </row>
    <row r="28" spans="1:38" s="2" customFormat="1" ht="26.25" customHeight="1" thickBot="1" x14ac:dyDescent="0.25">
      <c r="A28" s="62" t="s">
        <v>78</v>
      </c>
      <c r="B28" s="62" t="s">
        <v>81</v>
      </c>
      <c r="C28" s="63" t="s">
        <v>82</v>
      </c>
      <c r="D28" s="64"/>
      <c r="E28" s="135">
        <v>8.938579132934322</v>
      </c>
      <c r="F28" s="135">
        <v>0.77955991118342371</v>
      </c>
      <c r="G28" s="135">
        <v>9.3295808026442155E-3</v>
      </c>
      <c r="H28" s="135">
        <v>2.8205615756574168E-2</v>
      </c>
      <c r="I28" s="135">
        <v>0.47396136136579209</v>
      </c>
      <c r="J28" s="135">
        <v>0.47396136136579209</v>
      </c>
      <c r="K28" s="135">
        <v>0.47396136136579209</v>
      </c>
      <c r="L28" s="135">
        <v>0.36698712532313743</v>
      </c>
      <c r="M28" s="135">
        <v>4.5917696446008884</v>
      </c>
      <c r="N28" s="135">
        <v>3.1122069960939756E-4</v>
      </c>
      <c r="O28" s="135">
        <v>3.200482782737837E-5</v>
      </c>
      <c r="P28" s="135">
        <v>3.1166499164400454E-3</v>
      </c>
      <c r="Q28" s="135">
        <v>6.1802760988660218E-5</v>
      </c>
      <c r="R28" s="135">
        <v>4.829510908145593E-3</v>
      </c>
      <c r="S28" s="135">
        <v>3.2446886484254756E-3</v>
      </c>
      <c r="T28" s="135">
        <v>1.6112273130096074E-4</v>
      </c>
      <c r="U28" s="135">
        <v>5.9595866322563736E-5</v>
      </c>
      <c r="V28" s="135">
        <v>1.0661049098078579E-2</v>
      </c>
      <c r="W28" s="135">
        <v>0.37013879999999999</v>
      </c>
      <c r="X28" s="135">
        <v>1.46030030901E-2</v>
      </c>
      <c r="Y28" s="135">
        <v>1.6378107062800001E-2</v>
      </c>
      <c r="Z28" s="135">
        <v>1.2831616895700001E-2</v>
      </c>
      <c r="AA28" s="135">
        <v>1.36365408563E-2</v>
      </c>
      <c r="AB28" s="135">
        <v>5.74492679049E-2</v>
      </c>
      <c r="AC28" s="135">
        <v>3.7013870000000002E-4</v>
      </c>
      <c r="AD28" s="135">
        <v>7.5228900000000001E-5</v>
      </c>
      <c r="AE28" s="136"/>
      <c r="AF28" s="137">
        <v>25797.307162829198</v>
      </c>
      <c r="AG28" s="137" t="s">
        <v>394</v>
      </c>
      <c r="AH28" s="137" t="s">
        <v>396</v>
      </c>
      <c r="AI28" s="137">
        <v>1432.6618961889001</v>
      </c>
      <c r="AJ28" s="137" t="s">
        <v>394</v>
      </c>
      <c r="AK28" s="137" t="s">
        <v>392</v>
      </c>
      <c r="AL28" s="137" t="s">
        <v>49</v>
      </c>
    </row>
    <row r="29" spans="1:38" s="2" customFormat="1" ht="26.25" customHeight="1" thickBot="1" x14ac:dyDescent="0.25">
      <c r="A29" s="62" t="s">
        <v>78</v>
      </c>
      <c r="B29" s="62" t="s">
        <v>83</v>
      </c>
      <c r="C29" s="63" t="s">
        <v>84</v>
      </c>
      <c r="D29" s="64"/>
      <c r="E29" s="135">
        <v>21.166829286121061</v>
      </c>
      <c r="F29" s="135">
        <v>0.83167224783402305</v>
      </c>
      <c r="G29" s="135">
        <v>1.7342063294692081E-2</v>
      </c>
      <c r="H29" s="135">
        <v>5.6185046812974031E-2</v>
      </c>
      <c r="I29" s="135">
        <v>0.42468950710971271</v>
      </c>
      <c r="J29" s="135">
        <v>0.42468950710971271</v>
      </c>
      <c r="K29" s="135">
        <v>0.42468950710971271</v>
      </c>
      <c r="L29" s="135">
        <v>0.27427068125038473</v>
      </c>
      <c r="M29" s="135">
        <v>5.9619757593591958</v>
      </c>
      <c r="N29" s="135">
        <v>5.1854902758757631E-4</v>
      </c>
      <c r="O29" s="135">
        <v>5.1869653815239085E-5</v>
      </c>
      <c r="P29" s="135">
        <v>5.4935735992648928E-3</v>
      </c>
      <c r="Q29" s="135">
        <v>1.0370242998927459E-4</v>
      </c>
      <c r="R29" s="135">
        <v>8.8076260419772522E-3</v>
      </c>
      <c r="S29" s="135">
        <v>5.9063919265969966E-3</v>
      </c>
      <c r="T29" s="135">
        <v>2.0803177987900994E-4</v>
      </c>
      <c r="U29" s="135">
        <v>1.0366555234807104E-4</v>
      </c>
      <c r="V29" s="135">
        <v>1.8658693093416653E-2</v>
      </c>
      <c r="W29" s="135">
        <v>0.19788319999999998</v>
      </c>
      <c r="X29" s="135">
        <v>4.5384405579E-3</v>
      </c>
      <c r="Y29" s="135">
        <v>2.7482778930499999E-2</v>
      </c>
      <c r="Z29" s="135">
        <v>3.0710114438200001E-2</v>
      </c>
      <c r="AA29" s="135">
        <v>7.0597964222999998E-3</v>
      </c>
      <c r="AB29" s="135">
        <v>6.9791130348899985E-2</v>
      </c>
      <c r="AC29" s="135">
        <v>1.4139689999999999E-4</v>
      </c>
      <c r="AD29" s="135">
        <v>3.0562000000000003E-5</v>
      </c>
      <c r="AE29" s="136"/>
      <c r="AF29" s="137">
        <v>46566.2306768134</v>
      </c>
      <c r="AG29" s="137" t="s">
        <v>394</v>
      </c>
      <c r="AH29" s="137">
        <v>307.65029791019998</v>
      </c>
      <c r="AI29" s="137">
        <v>2621.1503838019999</v>
      </c>
      <c r="AJ29" s="137" t="s">
        <v>394</v>
      </c>
      <c r="AK29" s="137" t="s">
        <v>392</v>
      </c>
      <c r="AL29" s="137" t="s">
        <v>49</v>
      </c>
    </row>
    <row r="30" spans="1:38" s="2" customFormat="1" ht="26.25" customHeight="1" thickBot="1" x14ac:dyDescent="0.25">
      <c r="A30" s="62" t="s">
        <v>78</v>
      </c>
      <c r="B30" s="62" t="s">
        <v>85</v>
      </c>
      <c r="C30" s="63" t="s">
        <v>86</v>
      </c>
      <c r="D30" s="64"/>
      <c r="E30" s="135">
        <v>0.23866838670598167</v>
      </c>
      <c r="F30" s="135">
        <v>2.7255639682925259</v>
      </c>
      <c r="G30" s="135">
        <v>1.3304136980619535E-4</v>
      </c>
      <c r="H30" s="135">
        <v>1.732599455044424E-3</v>
      </c>
      <c r="I30" s="135">
        <v>4.6298789363623805E-2</v>
      </c>
      <c r="J30" s="135">
        <v>4.6298789363623805E-2</v>
      </c>
      <c r="K30" s="135">
        <v>4.6298789363623805E-2</v>
      </c>
      <c r="L30" s="135">
        <v>7.3472419512437895E-3</v>
      </c>
      <c r="M30" s="135">
        <v>7.5008889419980491</v>
      </c>
      <c r="N30" s="135">
        <v>6.9569952645200515E-5</v>
      </c>
      <c r="O30" s="135">
        <v>2.8474031261672343E-3</v>
      </c>
      <c r="P30" s="135">
        <v>2.6580320389969081E-4</v>
      </c>
      <c r="Q30" s="135">
        <v>9.165627720678994E-6</v>
      </c>
      <c r="R30" s="135">
        <v>1.2155815898710183E-2</v>
      </c>
      <c r="S30" s="135">
        <v>0.48490189813956369</v>
      </c>
      <c r="T30" s="135">
        <v>1.9940626051150528E-2</v>
      </c>
      <c r="U30" s="135">
        <v>2.8349413160458012E-3</v>
      </c>
      <c r="V30" s="135">
        <v>0.28152356488273728</v>
      </c>
      <c r="W30" s="135">
        <v>1.5429999999999999E-2</v>
      </c>
      <c r="X30" s="135">
        <v>2.0656229070000002E-4</v>
      </c>
      <c r="Y30" s="135">
        <v>2.6487157750000004E-4</v>
      </c>
      <c r="Z30" s="135">
        <v>1.59231832E-4</v>
      </c>
      <c r="AA30" s="135">
        <v>2.942701601E-4</v>
      </c>
      <c r="AB30" s="135">
        <v>9.2493586030000007E-4</v>
      </c>
      <c r="AC30" s="135">
        <v>1.5429699999999999E-5</v>
      </c>
      <c r="AD30" s="135">
        <v>5.4940000000000003E-6</v>
      </c>
      <c r="AE30" s="136"/>
      <c r="AF30" s="137">
        <v>1404.2203389215999</v>
      </c>
      <c r="AG30" s="137" t="s">
        <v>394</v>
      </c>
      <c r="AH30" s="137" t="s">
        <v>396</v>
      </c>
      <c r="AI30" s="137">
        <v>51.533650102999999</v>
      </c>
      <c r="AJ30" s="137" t="s">
        <v>394</v>
      </c>
      <c r="AK30" s="137" t="s">
        <v>392</v>
      </c>
      <c r="AL30" s="137" t="s">
        <v>49</v>
      </c>
    </row>
    <row r="31" spans="1:38" s="2" customFormat="1" ht="26.25" customHeight="1" thickBot="1" x14ac:dyDescent="0.25">
      <c r="A31" s="62" t="s">
        <v>78</v>
      </c>
      <c r="B31" s="62" t="s">
        <v>87</v>
      </c>
      <c r="C31" s="63" t="s">
        <v>88</v>
      </c>
      <c r="D31" s="64"/>
      <c r="E31" s="135" t="s">
        <v>392</v>
      </c>
      <c r="F31" s="135">
        <v>4.1054194833982161</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190.49327041424996</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0.59604321290412421</v>
      </c>
      <c r="J32" s="135">
        <v>1.1003335710240771</v>
      </c>
      <c r="K32" s="135">
        <v>1.4611848425354121</v>
      </c>
      <c r="L32" s="135">
        <v>6.2070113315382244E-2</v>
      </c>
      <c r="M32" s="135" t="s">
        <v>392</v>
      </c>
      <c r="N32" s="135">
        <v>1.4580796632706672</v>
      </c>
      <c r="O32" s="135">
        <v>6.8636853637178844E-3</v>
      </c>
      <c r="P32" s="135" t="s">
        <v>396</v>
      </c>
      <c r="Q32" s="135">
        <v>1.6884590206632473E-2</v>
      </c>
      <c r="R32" s="135">
        <v>0.53911531954566472</v>
      </c>
      <c r="S32" s="135">
        <v>11.794363152727971</v>
      </c>
      <c r="T32" s="135">
        <v>8.6008362142536834E-2</v>
      </c>
      <c r="U32" s="135">
        <v>1.1920864258082474E-2</v>
      </c>
      <c r="V32" s="135">
        <v>4.7160335255615227</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51473.042470196997</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0.28840119778972917</v>
      </c>
      <c r="J33" s="135">
        <v>0.53407629220320196</v>
      </c>
      <c r="K33" s="135">
        <v>1.0681525844064039</v>
      </c>
      <c r="L33" s="135">
        <v>1.1322417394707881E-2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51473.042470196997</v>
      </c>
      <c r="AL33" s="137" t="s">
        <v>384</v>
      </c>
    </row>
    <row r="34" spans="1:38" s="2" customFormat="1" ht="26.25" customHeight="1" thickBot="1" x14ac:dyDescent="0.25">
      <c r="A34" s="62" t="s">
        <v>70</v>
      </c>
      <c r="B34" s="62" t="s">
        <v>93</v>
      </c>
      <c r="C34" s="63" t="s">
        <v>94</v>
      </c>
      <c r="D34" s="64"/>
      <c r="E34" s="135">
        <v>2.0811078595487915</v>
      </c>
      <c r="F34" s="135">
        <v>0.18948192414313297</v>
      </c>
      <c r="G34" s="135">
        <v>1.6130313899999998E-3</v>
      </c>
      <c r="H34" s="135">
        <v>4.0000000000000002E-4</v>
      </c>
      <c r="I34" s="135">
        <v>4.5866555306396141E-2</v>
      </c>
      <c r="J34" s="135">
        <v>4.9869594993396146E-2</v>
      </c>
      <c r="K34" s="135">
        <v>7.1959930867617053E-2</v>
      </c>
      <c r="L34" s="135">
        <v>2.9791885870173489E-2</v>
      </c>
      <c r="M34" s="135">
        <v>0.56551054228756548</v>
      </c>
      <c r="N34" s="135">
        <v>4.5257561999999994E-5</v>
      </c>
      <c r="O34" s="135">
        <v>4.006079374E-4</v>
      </c>
      <c r="P34" s="135">
        <v>2.6681696999999999E-6</v>
      </c>
      <c r="Q34" s="135">
        <v>1.3509719999999999E-6</v>
      </c>
      <c r="R34" s="135">
        <v>2.0045595305000002E-3</v>
      </c>
      <c r="S34" s="135">
        <v>6.8005910502500003E-2</v>
      </c>
      <c r="T34" s="135">
        <v>2.8043906590000003E-3</v>
      </c>
      <c r="U34" s="135">
        <v>4.006079374E-4</v>
      </c>
      <c r="V34" s="135">
        <v>4.0067548600000003E-2</v>
      </c>
      <c r="W34" s="135">
        <v>6.8561828999999991E-5</v>
      </c>
      <c r="X34" s="135">
        <v>1.2153673064999998E-3</v>
      </c>
      <c r="Y34" s="135">
        <v>2.0198930627000002E-3</v>
      </c>
      <c r="Z34" s="135">
        <v>8.0045090999999989E-6</v>
      </c>
      <c r="AA34" s="135">
        <v>6.2482454999999992E-6</v>
      </c>
      <c r="AB34" s="135">
        <v>3.2495131237999996E-3</v>
      </c>
      <c r="AC34" s="135">
        <v>2.0940065999999997E-7</v>
      </c>
      <c r="AD34" s="135">
        <v>5.7416309999999995E-5</v>
      </c>
      <c r="AE34" s="136"/>
      <c r="AF34" s="137">
        <v>1710.3999999999999</v>
      </c>
      <c r="AG34" s="137">
        <v>0.33774299999999996</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0.39250000000000002</v>
      </c>
      <c r="F36" s="135">
        <v>1.4E-2</v>
      </c>
      <c r="G36" s="135">
        <v>1E-4</v>
      </c>
      <c r="H36" s="135" t="s">
        <v>396</v>
      </c>
      <c r="I36" s="135">
        <v>6.9999999999999993E-3</v>
      </c>
      <c r="J36" s="135">
        <v>7.4999999999999997E-3</v>
      </c>
      <c r="K36" s="135">
        <v>7.4999999999999997E-3</v>
      </c>
      <c r="L36" s="135">
        <v>2.1699999999999996E-3</v>
      </c>
      <c r="M36" s="135">
        <v>3.6999999999999998E-2</v>
      </c>
      <c r="N36" s="135">
        <v>6.4999999999999997E-4</v>
      </c>
      <c r="O36" s="135">
        <v>5.0000000000000002E-5</v>
      </c>
      <c r="P36" s="135">
        <v>1.4999999999999999E-4</v>
      </c>
      <c r="Q36" s="135">
        <v>2.0000000000000001E-4</v>
      </c>
      <c r="R36" s="135">
        <v>2.5000000000000001E-4</v>
      </c>
      <c r="S36" s="135">
        <v>1E-3</v>
      </c>
      <c r="T36" s="135">
        <v>5.0000000000000001E-3</v>
      </c>
      <c r="U36" s="135">
        <v>5.0000000000000002E-5</v>
      </c>
      <c r="V36" s="135">
        <v>6.0000000000000001E-3</v>
      </c>
      <c r="W36" s="135">
        <v>6.4999999999999997E-4</v>
      </c>
      <c r="X36" s="135">
        <v>1.0000000000000001E-5</v>
      </c>
      <c r="Y36" s="135">
        <v>5.0000000000000002E-5</v>
      </c>
      <c r="Z36" s="135">
        <v>5.0000000000000002E-5</v>
      </c>
      <c r="AA36" s="135">
        <v>5.0000000000000004E-6</v>
      </c>
      <c r="AB36" s="135">
        <v>1.15E-4</v>
      </c>
      <c r="AC36" s="135">
        <v>4.0000000000000002E-4</v>
      </c>
      <c r="AD36" s="135">
        <v>1.9000000000000001E-4</v>
      </c>
      <c r="AE36" s="136"/>
      <c r="AF36" s="137">
        <v>213.79999999999998</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0.1236762</v>
      </c>
      <c r="F37" s="135">
        <v>3.8439899999999999E-2</v>
      </c>
      <c r="G37" s="135">
        <v>1.1197709999999999E-3</v>
      </c>
      <c r="H37" s="135" t="s">
        <v>396</v>
      </c>
      <c r="I37" s="135">
        <v>1.303614E-3</v>
      </c>
      <c r="J37" s="135">
        <v>1.303614E-3</v>
      </c>
      <c r="K37" s="135">
        <v>1.303614E-3</v>
      </c>
      <c r="L37" s="135">
        <v>5.2144559999999999E-5</v>
      </c>
      <c r="M37" s="135">
        <v>4.8467699999999996E-2</v>
      </c>
      <c r="N37" s="135">
        <v>1.8384299999999999E-5</v>
      </c>
      <c r="O37" s="135">
        <v>1.5041699999999999E-6</v>
      </c>
      <c r="P37" s="135">
        <v>9.0250200000000001E-4</v>
      </c>
      <c r="Q37" s="135">
        <v>1.6713000000000001E-4</v>
      </c>
      <c r="R37" s="135">
        <v>2.1726899999999997E-5</v>
      </c>
      <c r="S37" s="135">
        <v>4.3453799999999994E-6</v>
      </c>
      <c r="T37" s="135">
        <v>2.1726899999999997E-5</v>
      </c>
      <c r="U37" s="135">
        <v>9.6935400000000007E-5</v>
      </c>
      <c r="V37" s="135">
        <v>1.220049E-3</v>
      </c>
      <c r="W37" s="135">
        <v>8.6907599999999998E-4</v>
      </c>
      <c r="X37" s="135">
        <v>1.2033359999999999E-3</v>
      </c>
      <c r="Y37" s="135">
        <v>4.8467699999999994E-3</v>
      </c>
      <c r="Z37" s="135">
        <v>1.8384300000000001E-3</v>
      </c>
      <c r="AA37" s="135">
        <v>1.805004E-3</v>
      </c>
      <c r="AB37" s="135">
        <v>9.6935400000000005E-3</v>
      </c>
      <c r="AC37" s="135" t="s">
        <v>392</v>
      </c>
      <c r="AD37" s="135" t="s">
        <v>392</v>
      </c>
      <c r="AE37" s="136"/>
      <c r="AF37" s="137" t="s">
        <v>394</v>
      </c>
      <c r="AG37" s="137" t="s">
        <v>394</v>
      </c>
      <c r="AH37" s="137">
        <v>1671.3</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4.4999992981248855</v>
      </c>
      <c r="F39" s="135">
        <v>2.1519717658991619</v>
      </c>
      <c r="G39" s="135">
        <v>0.38552131614101903</v>
      </c>
      <c r="H39" s="135">
        <v>4.4919807742207205E-2</v>
      </c>
      <c r="I39" s="135">
        <v>0.26362468404279438</v>
      </c>
      <c r="J39" s="135">
        <v>0.27211687320281275</v>
      </c>
      <c r="K39" s="135">
        <v>0.28663144184215272</v>
      </c>
      <c r="L39" s="135">
        <v>6.6975544847733284E-2</v>
      </c>
      <c r="M39" s="135">
        <v>2.4519186968557158</v>
      </c>
      <c r="N39" s="135">
        <v>0.17743648177241617</v>
      </c>
      <c r="O39" s="135">
        <v>2.5411257568873347E-2</v>
      </c>
      <c r="P39" s="135">
        <v>1.5480525784639614E-2</v>
      </c>
      <c r="Q39" s="135">
        <v>8.021150815217544E-3</v>
      </c>
      <c r="R39" s="135">
        <v>4.0400637187950526E-2</v>
      </c>
      <c r="S39" s="135">
        <v>1.2585499838646593E-2</v>
      </c>
      <c r="T39" s="135">
        <v>0.1444880327121032</v>
      </c>
      <c r="U39" s="135">
        <v>4.0149576955546169E-3</v>
      </c>
      <c r="V39" s="135">
        <v>0.70293699394390008</v>
      </c>
      <c r="W39" s="135">
        <v>0.19131846195207769</v>
      </c>
      <c r="X39" s="135">
        <v>1.9527479531939684E-2</v>
      </c>
      <c r="Y39" s="135">
        <v>2.6720164189690164E-2</v>
      </c>
      <c r="Z39" s="135">
        <v>8.9977739604058457E-3</v>
      </c>
      <c r="AA39" s="135">
        <v>7.1533610110371118E-3</v>
      </c>
      <c r="AB39" s="135">
        <v>6.2398778693072803E-2</v>
      </c>
      <c r="AC39" s="135">
        <v>0.19058161788948749</v>
      </c>
      <c r="AD39" s="135">
        <v>2.063957490747385E-2</v>
      </c>
      <c r="AE39" s="136"/>
      <c r="AF39" s="137">
        <v>1522.96</v>
      </c>
      <c r="AG39" s="137">
        <v>120.98</v>
      </c>
      <c r="AH39" s="137">
        <v>52056.808977447821</v>
      </c>
      <c r="AI39" s="137">
        <v>1902.0534426198606</v>
      </c>
      <c r="AJ39" s="137">
        <v>1332.340768981745</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11.822673502499999</v>
      </c>
      <c r="F41" s="135">
        <v>33.712486663500002</v>
      </c>
      <c r="G41" s="135">
        <v>10.867697543066571</v>
      </c>
      <c r="H41" s="135">
        <v>4.9412271675000001</v>
      </c>
      <c r="I41" s="135">
        <v>41.739993711749996</v>
      </c>
      <c r="J41" s="135">
        <v>42.799769541750003</v>
      </c>
      <c r="K41" s="135">
        <v>44.974761004249991</v>
      </c>
      <c r="L41" s="135">
        <v>5.1697432297919992</v>
      </c>
      <c r="M41" s="135">
        <v>303.20515535875001</v>
      </c>
      <c r="N41" s="135">
        <v>2.7763934558100001</v>
      </c>
      <c r="O41" s="135">
        <v>0.94732809263499995</v>
      </c>
      <c r="P41" s="135">
        <v>8.104769525000001E-2</v>
      </c>
      <c r="Q41" s="135">
        <v>4.7396689175000006E-2</v>
      </c>
      <c r="R41" s="135">
        <v>1.7224219188604</v>
      </c>
      <c r="S41" s="135">
        <v>0.56562735126104002</v>
      </c>
      <c r="T41" s="135">
        <v>0.22730014497539996</v>
      </c>
      <c r="U41" s="135">
        <v>4.7427675939999997E-2</v>
      </c>
      <c r="V41" s="135">
        <v>38.189515955810002</v>
      </c>
      <c r="W41" s="135">
        <v>48.197603685000004</v>
      </c>
      <c r="X41" s="135">
        <v>9.5173829785024004</v>
      </c>
      <c r="Y41" s="135">
        <v>9.0718934277536007</v>
      </c>
      <c r="Z41" s="135">
        <v>3.4430883227535998</v>
      </c>
      <c r="AA41" s="135">
        <v>5.3042294977535995</v>
      </c>
      <c r="AB41" s="135">
        <v>27.3365942267632</v>
      </c>
      <c r="AC41" s="135">
        <v>0.36300952749999998</v>
      </c>
      <c r="AD41" s="135">
        <v>0.86212906527999988</v>
      </c>
      <c r="AE41" s="136"/>
      <c r="AF41" s="137">
        <v>2492.64</v>
      </c>
      <c r="AG41" s="137">
        <v>5047.625</v>
      </c>
      <c r="AH41" s="137">
        <v>119727.90000000001</v>
      </c>
      <c r="AI41" s="137">
        <v>71976</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0.71841939555019718</v>
      </c>
      <c r="F43" s="135">
        <v>0.41962087078181798</v>
      </c>
      <c r="G43" s="135">
        <v>4.4537672547835361E-2</v>
      </c>
      <c r="H43" s="135">
        <v>2.7904844999999998E-2</v>
      </c>
      <c r="I43" s="135">
        <v>0.13126361788633992</v>
      </c>
      <c r="J43" s="135">
        <v>0.13405842688633993</v>
      </c>
      <c r="K43" s="135">
        <v>0.13946488388633993</v>
      </c>
      <c r="L43" s="135">
        <v>3.5408866187453605E-2</v>
      </c>
      <c r="M43" s="135">
        <v>0.69690438510750963</v>
      </c>
      <c r="N43" s="135">
        <v>2.3871130831730435E-2</v>
      </c>
      <c r="O43" s="135">
        <v>9.8629489498688518E-3</v>
      </c>
      <c r="P43" s="135">
        <v>1.4011636520948612E-3</v>
      </c>
      <c r="Q43" s="135">
        <v>1.1004358020948611E-3</v>
      </c>
      <c r="R43" s="135">
        <v>1.8927688164772329E-2</v>
      </c>
      <c r="S43" s="135">
        <v>5.2331734329544664E-3</v>
      </c>
      <c r="T43" s="135">
        <v>1.7216520164772341E-2</v>
      </c>
      <c r="U43" s="135">
        <v>8.9943295821501941E-4</v>
      </c>
      <c r="V43" s="135">
        <v>0.39799650156029248</v>
      </c>
      <c r="W43" s="135">
        <v>8.4123404590893278E-2</v>
      </c>
      <c r="X43" s="135">
        <v>8.3745622678950814E-3</v>
      </c>
      <c r="Y43" s="135">
        <v>1.3162648682910751E-2</v>
      </c>
      <c r="Z43" s="135">
        <v>4.2107213471730435E-3</v>
      </c>
      <c r="AA43" s="135">
        <v>3.3618839598426246E-3</v>
      </c>
      <c r="AB43" s="135">
        <v>2.91098162578215E-2</v>
      </c>
      <c r="AC43" s="135">
        <v>3.8092303199999998E-3</v>
      </c>
      <c r="AD43" s="135">
        <v>3.1334870796000005E-3</v>
      </c>
      <c r="AE43" s="136"/>
      <c r="AF43" s="137">
        <v>1418.7999999999995</v>
      </c>
      <c r="AG43" s="137">
        <v>18.166</v>
      </c>
      <c r="AH43" s="137">
        <v>6187.5</v>
      </c>
      <c r="AI43" s="137">
        <v>1458.2115209486103</v>
      </c>
      <c r="AJ43" s="137" t="s">
        <v>394</v>
      </c>
      <c r="AK43" s="137" t="s">
        <v>392</v>
      </c>
      <c r="AL43" s="137" t="s">
        <v>49</v>
      </c>
    </row>
    <row r="44" spans="1:38" s="2" customFormat="1" ht="26.25" customHeight="1" thickBot="1" x14ac:dyDescent="0.25">
      <c r="A44" s="62" t="s">
        <v>70</v>
      </c>
      <c r="B44" s="62" t="s">
        <v>111</v>
      </c>
      <c r="C44" s="63" t="s">
        <v>112</v>
      </c>
      <c r="D44" s="64"/>
      <c r="E44" s="135">
        <v>7.393915246910888</v>
      </c>
      <c r="F44" s="135">
        <v>0.65112339295901678</v>
      </c>
      <c r="G44" s="135">
        <v>6.6600000000000001E-3</v>
      </c>
      <c r="H44" s="135">
        <v>2.6485435000000003E-3</v>
      </c>
      <c r="I44" s="135">
        <v>0.3090018459985221</v>
      </c>
      <c r="J44" s="135">
        <v>0.3090018459985221</v>
      </c>
      <c r="K44" s="135">
        <v>0.3090018459985221</v>
      </c>
      <c r="L44" s="135">
        <v>0.19393911636804487</v>
      </c>
      <c r="M44" s="135">
        <v>2.730117225380484</v>
      </c>
      <c r="N44" s="135">
        <v>0.114552</v>
      </c>
      <c r="O44" s="135">
        <v>3.3300000000000001E-3</v>
      </c>
      <c r="P44" s="135">
        <v>1.4318999999999998E-3</v>
      </c>
      <c r="Q44" s="135">
        <v>7.1595000000000001E-3</v>
      </c>
      <c r="R44" s="135">
        <v>1.6650000000000002E-2</v>
      </c>
      <c r="S44" s="135">
        <v>0.56610000000000005</v>
      </c>
      <c r="T44" s="135">
        <v>2.3310000000000001E-2</v>
      </c>
      <c r="U44" s="135">
        <v>3.3300000000000001E-3</v>
      </c>
      <c r="V44" s="135">
        <v>0.33300000000000002</v>
      </c>
      <c r="W44" s="135" t="s">
        <v>392</v>
      </c>
      <c r="X44" s="135">
        <v>9.9900000000000006E-3</v>
      </c>
      <c r="Y44" s="135">
        <v>1.6650000000000002E-2</v>
      </c>
      <c r="Z44" s="135" t="s">
        <v>392</v>
      </c>
      <c r="AA44" s="135" t="s">
        <v>392</v>
      </c>
      <c r="AB44" s="135">
        <v>2.6640000000000004E-2</v>
      </c>
      <c r="AC44" s="135" t="s">
        <v>392</v>
      </c>
      <c r="AD44" s="135" t="s">
        <v>392</v>
      </c>
      <c r="AE44" s="136"/>
      <c r="AF44" s="137">
        <v>14239.08</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v>7.85E-2</v>
      </c>
      <c r="F45" s="135">
        <v>2.8E-3</v>
      </c>
      <c r="G45" s="135">
        <v>2.0000000000000002E-5</v>
      </c>
      <c r="H45" s="135" t="s">
        <v>396</v>
      </c>
      <c r="I45" s="135">
        <v>1.4E-3</v>
      </c>
      <c r="J45" s="135">
        <v>1.5E-3</v>
      </c>
      <c r="K45" s="135">
        <v>1.5E-3</v>
      </c>
      <c r="L45" s="135">
        <v>4.3399999999999998E-4</v>
      </c>
      <c r="M45" s="135">
        <v>7.4000000000000003E-3</v>
      </c>
      <c r="N45" s="135">
        <v>1.3000000000000002E-4</v>
      </c>
      <c r="O45" s="135">
        <v>1.0000000000000001E-5</v>
      </c>
      <c r="P45" s="135">
        <v>2.9999999999999997E-5</v>
      </c>
      <c r="Q45" s="135">
        <v>4.0000000000000003E-5</v>
      </c>
      <c r="R45" s="135">
        <v>5.0000000000000002E-5</v>
      </c>
      <c r="S45" s="135">
        <v>2.0000000000000001E-4</v>
      </c>
      <c r="T45" s="135">
        <v>1E-3</v>
      </c>
      <c r="U45" s="135">
        <v>1.0000000000000001E-5</v>
      </c>
      <c r="V45" s="135">
        <v>1.1999999999999999E-3</v>
      </c>
      <c r="W45" s="135">
        <v>1.3000000000000002E-4</v>
      </c>
      <c r="X45" s="135">
        <v>1.9999999999999999E-6</v>
      </c>
      <c r="Y45" s="135">
        <v>1.0000000000000001E-5</v>
      </c>
      <c r="Z45" s="135" t="s">
        <v>392</v>
      </c>
      <c r="AA45" s="135" t="s">
        <v>392</v>
      </c>
      <c r="AB45" s="135">
        <v>1.2E-5</v>
      </c>
      <c r="AC45" s="135" t="s">
        <v>392</v>
      </c>
      <c r="AD45" s="135" t="s">
        <v>392</v>
      </c>
      <c r="AE45" s="136"/>
      <c r="AF45" s="137">
        <v>42.76</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v>5.4678600000000001E-2</v>
      </c>
      <c r="F46" s="135">
        <v>1.6994700000000001E-2</v>
      </c>
      <c r="G46" s="135">
        <v>4.9506300000000001E-4</v>
      </c>
      <c r="H46" s="135" t="s">
        <v>394</v>
      </c>
      <c r="I46" s="135">
        <v>5.7634199999999998E-4</v>
      </c>
      <c r="J46" s="135">
        <v>5.7634199999999998E-4</v>
      </c>
      <c r="K46" s="135">
        <v>5.7634199999999998E-4</v>
      </c>
      <c r="L46" s="135">
        <v>1.4408550000000003E-5</v>
      </c>
      <c r="M46" s="135">
        <v>2.1428099999999999E-2</v>
      </c>
      <c r="N46" s="135">
        <v>8.1278999999999989E-6</v>
      </c>
      <c r="O46" s="135">
        <v>6.6500999999999994E-7</v>
      </c>
      <c r="P46" s="135">
        <v>7.3889999999999999E-5</v>
      </c>
      <c r="Q46" s="135">
        <v>7.3889999999999999E-5</v>
      </c>
      <c r="R46" s="135">
        <v>9.6056999999999985E-6</v>
      </c>
      <c r="S46" s="135">
        <v>1.92114E-6</v>
      </c>
      <c r="T46" s="135">
        <v>9.6056999999999985E-6</v>
      </c>
      <c r="U46" s="135">
        <v>4.2856199999999998E-5</v>
      </c>
      <c r="V46" s="135">
        <v>5.3939699999999995E-4</v>
      </c>
      <c r="W46" s="135">
        <v>3.8422800000000002E-4</v>
      </c>
      <c r="X46" s="135">
        <v>5.3200799999999996E-7</v>
      </c>
      <c r="Y46" s="135">
        <v>2.1428099999999999E-6</v>
      </c>
      <c r="Z46" s="135">
        <v>8.1279000000000001E-7</v>
      </c>
      <c r="AA46" s="135">
        <v>7.9801199999999993E-7</v>
      </c>
      <c r="AB46" s="135">
        <v>4.2856199999999998E-6</v>
      </c>
      <c r="AC46" s="135" t="s">
        <v>392</v>
      </c>
      <c r="AD46" s="135" t="s">
        <v>392</v>
      </c>
      <c r="AE46" s="136"/>
      <c r="AF46" s="137" t="s">
        <v>393</v>
      </c>
      <c r="AG46" s="137" t="s">
        <v>393</v>
      </c>
      <c r="AH46" s="137">
        <v>738.9</v>
      </c>
      <c r="AI46" s="137" t="s">
        <v>394</v>
      </c>
      <c r="AJ46" s="137" t="s">
        <v>394</v>
      </c>
      <c r="AK46" s="137" t="s">
        <v>392</v>
      </c>
      <c r="AL46" s="137" t="s">
        <v>49</v>
      </c>
    </row>
    <row r="47" spans="1:38" s="2" customFormat="1" ht="26.25" customHeight="1" thickBot="1" x14ac:dyDescent="0.25">
      <c r="A47" s="62" t="s">
        <v>70</v>
      </c>
      <c r="B47" s="62" t="s">
        <v>117</v>
      </c>
      <c r="C47" s="63" t="s">
        <v>118</v>
      </c>
      <c r="D47" s="64"/>
      <c r="E47" s="135">
        <v>7.6299999999999993E-2</v>
      </c>
      <c r="F47" s="135">
        <v>8.4000000000000012E-3</v>
      </c>
      <c r="G47" s="135">
        <v>6.3E-3</v>
      </c>
      <c r="H47" s="135" t="s">
        <v>396</v>
      </c>
      <c r="I47" s="135">
        <v>1.4000000000000002E-3</v>
      </c>
      <c r="J47" s="135">
        <v>1.4000000000000002E-3</v>
      </c>
      <c r="K47" s="135">
        <v>1.4000000000000002E-3</v>
      </c>
      <c r="L47" s="135">
        <v>7.8400000000000019E-4</v>
      </c>
      <c r="M47" s="135">
        <v>7.0000000000000007E-2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302.96000000000004</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8.8711526315789462E-4</v>
      </c>
      <c r="G48" s="135" t="s">
        <v>392</v>
      </c>
      <c r="H48" s="135" t="s">
        <v>392</v>
      </c>
      <c r="I48" s="135">
        <v>4.6164045000000001E-2</v>
      </c>
      <c r="J48" s="135">
        <v>0.38777797800000002</v>
      </c>
      <c r="K48" s="135">
        <v>0.82172000099999998</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9.2328089999999996</v>
      </c>
      <c r="AL48" s="137" t="s">
        <v>397</v>
      </c>
    </row>
    <row r="49" spans="1:38" s="2" customFormat="1" ht="26.25" customHeight="1" thickBot="1" x14ac:dyDescent="0.25">
      <c r="A49" s="62" t="s">
        <v>119</v>
      </c>
      <c r="B49" s="62" t="s">
        <v>122</v>
      </c>
      <c r="C49" s="63" t="s">
        <v>123</v>
      </c>
      <c r="D49" s="64"/>
      <c r="E49" s="135">
        <v>8.0190000000000003E-4</v>
      </c>
      <c r="F49" s="135">
        <v>6.8607000000000008E-3</v>
      </c>
      <c r="G49" s="135">
        <v>7.1280000000000009E-4</v>
      </c>
      <c r="H49" s="135">
        <v>3.2967000000000001E-3</v>
      </c>
      <c r="I49" s="135">
        <v>5.4350999999999997E-2</v>
      </c>
      <c r="J49" s="135">
        <v>0.13008599999999998</v>
      </c>
      <c r="K49" s="135">
        <v>0.30917699999999998</v>
      </c>
      <c r="L49" s="135">
        <v>2.6631989999999998E-2</v>
      </c>
      <c r="M49" s="135">
        <v>0.40986</v>
      </c>
      <c r="N49" s="135">
        <v>0.33857999999999999</v>
      </c>
      <c r="O49" s="135">
        <v>6.2369999999999995E-3</v>
      </c>
      <c r="P49" s="135">
        <v>1.0692E-2</v>
      </c>
      <c r="Q49" s="135">
        <v>1.1583E-2</v>
      </c>
      <c r="R49" s="135">
        <v>0.15147000000000002</v>
      </c>
      <c r="S49" s="135">
        <v>4.2768E-2</v>
      </c>
      <c r="T49" s="135">
        <v>0.10691999999999999</v>
      </c>
      <c r="U49" s="135">
        <v>1.4256E-2</v>
      </c>
      <c r="V49" s="135">
        <v>0.19602</v>
      </c>
      <c r="W49" s="135">
        <v>2.673</v>
      </c>
      <c r="X49" s="135">
        <v>0.14256000000000002</v>
      </c>
      <c r="Y49" s="135">
        <v>0.1782</v>
      </c>
      <c r="Z49" s="135">
        <v>8.9099999999999999E-2</v>
      </c>
      <c r="AA49" s="135">
        <v>6.2370000000000009E-2</v>
      </c>
      <c r="AB49" s="135">
        <v>0.47223000000000004</v>
      </c>
      <c r="AC49" s="135" t="s">
        <v>392</v>
      </c>
      <c r="AD49" s="135" t="s">
        <v>392</v>
      </c>
      <c r="AE49" s="136"/>
      <c r="AF49" s="137" t="s">
        <v>392</v>
      </c>
      <c r="AG49" s="137" t="s">
        <v>392</v>
      </c>
      <c r="AH49" s="137" t="s">
        <v>392</v>
      </c>
      <c r="AI49" s="137" t="s">
        <v>392</v>
      </c>
      <c r="AJ49" s="137" t="s">
        <v>392</v>
      </c>
      <c r="AK49" s="137">
        <v>0.89100000000000001</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7.1199999999999999E-2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0.71199999999999997</v>
      </c>
      <c r="AL51" s="137" t="s">
        <v>399</v>
      </c>
    </row>
    <row r="52" spans="1:38" s="2" customFormat="1" ht="26.25" customHeight="1" thickBot="1" x14ac:dyDescent="0.25">
      <c r="A52" s="62" t="s">
        <v>119</v>
      </c>
      <c r="B52" s="66" t="s">
        <v>128</v>
      </c>
      <c r="C52" s="68" t="s">
        <v>363</v>
      </c>
      <c r="D52" s="65"/>
      <c r="E52" s="135">
        <v>0.11822544208279999</v>
      </c>
      <c r="F52" s="135">
        <v>0.23466900000000002</v>
      </c>
      <c r="G52" s="135">
        <v>0.18881824920139997</v>
      </c>
      <c r="H52" s="135">
        <v>7.3007000000000011E-3</v>
      </c>
      <c r="I52" s="135">
        <v>4.6959585595312504E-3</v>
      </c>
      <c r="J52" s="135">
        <v>1.0811625520781252E-2</v>
      </c>
      <c r="K52" s="135">
        <v>1.7473334175000001E-2</v>
      </c>
      <c r="L52" s="135" t="s">
        <v>392</v>
      </c>
      <c r="M52" s="135">
        <v>7.51794368366E-2</v>
      </c>
      <c r="N52" s="135">
        <v>3.3848700000000002E-2</v>
      </c>
      <c r="O52" s="135">
        <v>3.3848700000000002E-2</v>
      </c>
      <c r="P52" s="135">
        <v>3.3848700000000002E-2</v>
      </c>
      <c r="Q52" s="135">
        <v>3.3848700000000002E-2</v>
      </c>
      <c r="R52" s="135">
        <v>3.3848700000000002E-2</v>
      </c>
      <c r="S52" s="135">
        <v>3.3848700000000002E-2</v>
      </c>
      <c r="T52" s="135">
        <v>3.3848700000000002E-2</v>
      </c>
      <c r="U52" s="135">
        <v>3.3848700000000002E-2</v>
      </c>
      <c r="V52" s="135">
        <v>3.3848700000000002E-2</v>
      </c>
      <c r="W52" s="135">
        <v>3.7830900000000001E-2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6.6369999999999996</v>
      </c>
      <c r="AL52" s="137" t="s">
        <v>400</v>
      </c>
    </row>
    <row r="53" spans="1:38" s="2" customFormat="1" ht="26.25" customHeight="1" thickBot="1" x14ac:dyDescent="0.25">
      <c r="A53" s="62" t="s">
        <v>119</v>
      </c>
      <c r="B53" s="66" t="s">
        <v>129</v>
      </c>
      <c r="C53" s="68" t="s">
        <v>130</v>
      </c>
      <c r="D53" s="65"/>
      <c r="E53" s="135" t="s">
        <v>392</v>
      </c>
      <c r="F53" s="135">
        <v>0.53639232876712317</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1.3120000000000001</v>
      </c>
      <c r="AL53" s="137" t="s">
        <v>401</v>
      </c>
    </row>
    <row r="54" spans="1:38" s="2" customFormat="1" ht="37.5" customHeight="1" thickBot="1" x14ac:dyDescent="0.25">
      <c r="A54" s="62" t="s">
        <v>119</v>
      </c>
      <c r="B54" s="66" t="s">
        <v>131</v>
      </c>
      <c r="C54" s="68" t="s">
        <v>132</v>
      </c>
      <c r="D54" s="65"/>
      <c r="E54" s="135" t="s">
        <v>392</v>
      </c>
      <c r="F54" s="135">
        <v>0.18410000000000001</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1841</v>
      </c>
      <c r="AL54" s="137" t="s">
        <v>402</v>
      </c>
    </row>
    <row r="55" spans="1:38" s="2" customFormat="1" ht="26.25" customHeight="1" thickBot="1" x14ac:dyDescent="0.25">
      <c r="A55" s="62" t="s">
        <v>119</v>
      </c>
      <c r="B55" s="66" t="s">
        <v>133</v>
      </c>
      <c r="C55" s="68" t="s">
        <v>134</v>
      </c>
      <c r="D55" s="65"/>
      <c r="E55" s="135">
        <v>1.1676764410884197E-2</v>
      </c>
      <c r="F55" s="135">
        <v>1.7981008964367814E-2</v>
      </c>
      <c r="G55" s="135">
        <v>0.58741264367816093</v>
      </c>
      <c r="H55" s="135" t="s">
        <v>392</v>
      </c>
      <c r="I55" s="135">
        <v>4.2253354413248952E-3</v>
      </c>
      <c r="J55" s="135">
        <v>4.2253354413248952E-3</v>
      </c>
      <c r="K55" s="135">
        <v>4.2253354413248952E-3</v>
      </c>
      <c r="L55" s="135">
        <v>1.0140805059179747E-3</v>
      </c>
      <c r="M55" s="135">
        <v>5.3069190934506794E-2</v>
      </c>
      <c r="N55" s="135">
        <v>7.9410993798124507E-3</v>
      </c>
      <c r="O55" s="135">
        <v>3.0978414298316315E-2</v>
      </c>
      <c r="P55" s="135">
        <v>7.233231677385237E-3</v>
      </c>
      <c r="Q55" s="135">
        <v>5.8649159388161377E-3</v>
      </c>
      <c r="R55" s="135">
        <v>4.1569336763635379E-3</v>
      </c>
      <c r="S55" s="135">
        <v>3.4978855696167475E-3</v>
      </c>
      <c r="T55" s="135">
        <v>5.9909435437712898E-2</v>
      </c>
      <c r="U55" s="135">
        <v>1.1612802033897037E-3</v>
      </c>
      <c r="V55" s="135">
        <v>0.79236463528373391</v>
      </c>
      <c r="W55" s="135" t="s">
        <v>392</v>
      </c>
      <c r="X55" s="135">
        <v>2.1932076706480865E-7</v>
      </c>
      <c r="Y55" s="135">
        <v>3.7317264843862963E-7</v>
      </c>
      <c r="Z55" s="135">
        <v>2.0622698992661111E-7</v>
      </c>
      <c r="AA55" s="135">
        <v>2.0622698992661111E-7</v>
      </c>
      <c r="AB55" s="135">
        <v>1.0049473953566604E-6</v>
      </c>
      <c r="AC55" s="135" t="s">
        <v>392</v>
      </c>
      <c r="AD55" s="135" t="s">
        <v>392</v>
      </c>
      <c r="AE55" s="136"/>
      <c r="AF55" s="137" t="s">
        <v>392</v>
      </c>
      <c r="AG55" s="137" t="s">
        <v>392</v>
      </c>
      <c r="AH55" s="137" t="s">
        <v>392</v>
      </c>
      <c r="AI55" s="137" t="s">
        <v>392</v>
      </c>
      <c r="AJ55" s="137" t="s">
        <v>392</v>
      </c>
      <c r="AK55" s="137">
        <v>0.81839080459770119</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2.2076985743815E-2</v>
      </c>
      <c r="J57" s="135">
        <v>3.9738574338867003E-2</v>
      </c>
      <c r="K57" s="135">
        <v>4.4153971487629999E-2</v>
      </c>
      <c r="L57" s="135">
        <v>6.6230957231444999E-4</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t="s">
        <v>405</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1.4075288318159999E-3</v>
      </c>
      <c r="J58" s="135">
        <v>1.1005425894485799E-2</v>
      </c>
      <c r="K58" s="135">
        <v>1.8767051090879998E-2</v>
      </c>
      <c r="L58" s="135">
        <v>6.4746326263535992E-6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171.62521428571429</v>
      </c>
      <c r="AL58" s="137" t="s">
        <v>407</v>
      </c>
    </row>
    <row r="59" spans="1:38" s="2" customFormat="1" ht="26.25" customHeight="1" thickBot="1" x14ac:dyDescent="0.25">
      <c r="A59" s="62" t="s">
        <v>53</v>
      </c>
      <c r="B59" s="70" t="s">
        <v>141</v>
      </c>
      <c r="C59" s="63" t="s">
        <v>373</v>
      </c>
      <c r="D59" s="64"/>
      <c r="E59" s="135" t="s">
        <v>393</v>
      </c>
      <c r="F59" s="135">
        <v>1.2286957341799999E-2</v>
      </c>
      <c r="G59" s="135" t="s">
        <v>393</v>
      </c>
      <c r="H59" s="135">
        <v>6.5577227025000004E-2</v>
      </c>
      <c r="I59" s="135">
        <v>6.9507813602066509E-2</v>
      </c>
      <c r="J59" s="135">
        <v>7.8686598375616867E-2</v>
      </c>
      <c r="K59" s="135">
        <v>8.8010025987313431E-2</v>
      </c>
      <c r="L59" s="135">
        <v>5.1356347597242519E-4</v>
      </c>
      <c r="M59" s="135" t="s">
        <v>393</v>
      </c>
      <c r="N59" s="135">
        <v>0.70577067526608939</v>
      </c>
      <c r="O59" s="135">
        <v>4.943755637352449E-2</v>
      </c>
      <c r="P59" s="135">
        <v>1.1131663470813344E-3</v>
      </c>
      <c r="Q59" s="135">
        <v>8.2264691515151173E-2</v>
      </c>
      <c r="R59" s="135">
        <v>9.7422784996235634E-2</v>
      </c>
      <c r="S59" s="135">
        <v>2.5973881431897803E-3</v>
      </c>
      <c r="T59" s="135">
        <v>0.25961626602328458</v>
      </c>
      <c r="U59" s="135">
        <v>0.33704870922168917</v>
      </c>
      <c r="V59" s="135">
        <v>0.13737027486003123</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487.86934902711147</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0.18529570000000001</v>
      </c>
      <c r="J60" s="135">
        <v>1.852957</v>
      </c>
      <c r="K60" s="135">
        <v>3.7800322799999999</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37.059139999999999</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0.81479054163111608</v>
      </c>
      <c r="J61" s="135">
        <v>8.1479054163111613</v>
      </c>
      <c r="K61" s="135">
        <v>27.196365632721708</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11.30341265</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0.37098076041095002</v>
      </c>
      <c r="F64" s="135">
        <v>3.9878280000000002E-2</v>
      </c>
      <c r="G64" s="135">
        <v>3.7388834640797145E-3</v>
      </c>
      <c r="H64" s="135">
        <v>2.885E-3</v>
      </c>
      <c r="I64" s="135" t="s">
        <v>393</v>
      </c>
      <c r="J64" s="135" t="s">
        <v>393</v>
      </c>
      <c r="K64" s="135" t="s">
        <v>393</v>
      </c>
      <c r="L64" s="135" t="s">
        <v>392</v>
      </c>
      <c r="M64" s="135">
        <v>0.18057448841918</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t="s">
        <v>405</v>
      </c>
      <c r="AL64" s="137" t="s">
        <v>412</v>
      </c>
    </row>
    <row r="65" spans="1:38" s="2" customFormat="1" ht="26.25" customHeight="1" thickBot="1" x14ac:dyDescent="0.25">
      <c r="A65" s="62" t="s">
        <v>53</v>
      </c>
      <c r="B65" s="66" t="s">
        <v>152</v>
      </c>
      <c r="C65" s="63" t="s">
        <v>153</v>
      </c>
      <c r="D65" s="64"/>
      <c r="E65" s="135">
        <v>1.7736181380604999E-2</v>
      </c>
      <c r="F65" s="135" t="s">
        <v>392</v>
      </c>
      <c r="G65" s="135" t="s">
        <v>392</v>
      </c>
      <c r="H65" s="135">
        <v>1.6069558921100002E-3</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t="s">
        <v>405</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0.98668928109308007</v>
      </c>
      <c r="F70" s="135">
        <v>4.0287194252556366</v>
      </c>
      <c r="G70" s="135">
        <v>0.65600377912097407</v>
      </c>
      <c r="H70" s="135">
        <v>0.30616829492719999</v>
      </c>
      <c r="I70" s="135">
        <v>0.24109121603754399</v>
      </c>
      <c r="J70" s="135">
        <v>0.30202978333307601</v>
      </c>
      <c r="K70" s="135">
        <v>0.42636610540430797</v>
      </c>
      <c r="L70" s="135">
        <v>7.2061059496804801E-3</v>
      </c>
      <c r="M70" s="135">
        <v>0.326004719333155</v>
      </c>
      <c r="N70" s="135" t="s">
        <v>394</v>
      </c>
      <c r="O70" s="135" t="s">
        <v>394</v>
      </c>
      <c r="P70" s="135">
        <v>9.6700000000000008E-2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3618.3622350000001</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0.19184999999999999</v>
      </c>
      <c r="G72" s="135" t="s">
        <v>393</v>
      </c>
      <c r="H72" s="135" t="s">
        <v>393</v>
      </c>
      <c r="I72" s="135">
        <v>0.3836282011629471</v>
      </c>
      <c r="J72" s="135">
        <v>0.4932362586380748</v>
      </c>
      <c r="K72" s="135">
        <v>0.82206043106345805</v>
      </c>
      <c r="L72" s="135">
        <v>6.4461599999999998E-4</v>
      </c>
      <c r="M72" s="135" t="s">
        <v>393</v>
      </c>
      <c r="N72" s="135">
        <v>0.75045389715999999</v>
      </c>
      <c r="O72" s="135">
        <v>0.1218874256</v>
      </c>
      <c r="P72" s="135">
        <v>6.9075467599999996E-2</v>
      </c>
      <c r="Q72" s="135">
        <v>0.51160000000000005</v>
      </c>
      <c r="R72" s="135">
        <v>5.7554999999999996</v>
      </c>
      <c r="S72" s="135">
        <v>0.61115056311000004</v>
      </c>
      <c r="T72" s="135">
        <v>0.17906000000000002</v>
      </c>
      <c r="U72" s="135">
        <v>2.5580000000000002E-2</v>
      </c>
      <c r="V72" s="135">
        <v>0.90914059221999999</v>
      </c>
      <c r="W72" s="135">
        <v>11.797000000000001</v>
      </c>
      <c r="X72" s="135" t="s">
        <v>393</v>
      </c>
      <c r="Y72" s="135" t="s">
        <v>393</v>
      </c>
      <c r="Z72" s="135" t="s">
        <v>393</v>
      </c>
      <c r="AA72" s="135" t="s">
        <v>393</v>
      </c>
      <c r="AB72" s="135">
        <v>0.114549733</v>
      </c>
      <c r="AC72" s="135">
        <v>3.8369999999999994E-2</v>
      </c>
      <c r="AD72" s="135">
        <v>3.1974999999999998</v>
      </c>
      <c r="AE72" s="136"/>
      <c r="AF72" s="137" t="s">
        <v>392</v>
      </c>
      <c r="AG72" s="137" t="s">
        <v>392</v>
      </c>
      <c r="AH72" s="137" t="s">
        <v>392</v>
      </c>
      <c r="AI72" s="137" t="s">
        <v>392</v>
      </c>
      <c r="AJ72" s="137" t="s">
        <v>392</v>
      </c>
      <c r="AK72" s="137">
        <v>1279</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0.1504866</v>
      </c>
      <c r="J74" s="135">
        <v>0.38305679999999998</v>
      </c>
      <c r="K74" s="135">
        <v>0.54722400000000004</v>
      </c>
      <c r="L74" s="135">
        <v>3.4611918000000005E-3</v>
      </c>
      <c r="M74" s="135" t="s">
        <v>393</v>
      </c>
      <c r="N74" s="135" t="s">
        <v>392</v>
      </c>
      <c r="O74" s="135" t="s">
        <v>392</v>
      </c>
      <c r="P74" s="135" t="s">
        <v>392</v>
      </c>
      <c r="Q74" s="135" t="s">
        <v>392</v>
      </c>
      <c r="R74" s="135" t="s">
        <v>392</v>
      </c>
      <c r="S74" s="135" t="s">
        <v>392</v>
      </c>
      <c r="T74" s="135" t="s">
        <v>392</v>
      </c>
      <c r="U74" s="135" t="s">
        <v>392</v>
      </c>
      <c r="V74" s="135" t="s">
        <v>392</v>
      </c>
      <c r="W74" s="135">
        <v>0.31277117085206668</v>
      </c>
      <c r="X74" s="135" t="s">
        <v>394</v>
      </c>
      <c r="Y74" s="135" t="s">
        <v>394</v>
      </c>
      <c r="Z74" s="135" t="s">
        <v>394</v>
      </c>
      <c r="AA74" s="135" t="s">
        <v>394</v>
      </c>
      <c r="AB74" s="135" t="s">
        <v>394</v>
      </c>
      <c r="AC74" s="135">
        <v>0.54722400000000004</v>
      </c>
      <c r="AD74" s="135" t="s">
        <v>392</v>
      </c>
      <c r="AE74" s="136"/>
      <c r="AF74" s="137" t="s">
        <v>392</v>
      </c>
      <c r="AG74" s="137" t="s">
        <v>392</v>
      </c>
      <c r="AH74" s="137" t="s">
        <v>392</v>
      </c>
      <c r="AI74" s="137" t="s">
        <v>392</v>
      </c>
      <c r="AJ74" s="137" t="s">
        <v>392</v>
      </c>
      <c r="AK74" s="137">
        <v>273.61200000000002</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1.3290000000000001E-3</v>
      </c>
      <c r="H77" s="135" t="s">
        <v>394</v>
      </c>
      <c r="I77" s="135">
        <v>3.4554000000000002E-5</v>
      </c>
      <c r="J77" s="135">
        <v>3.8541000000000003E-5</v>
      </c>
      <c r="K77" s="135">
        <v>4.2527999999999997E-5</v>
      </c>
      <c r="L77" s="135" t="s">
        <v>392</v>
      </c>
      <c r="M77" s="135" t="s">
        <v>393</v>
      </c>
      <c r="N77" s="135">
        <v>1.2625499999999999E-3</v>
      </c>
      <c r="O77" s="135">
        <v>3.0567000000000002E-4</v>
      </c>
      <c r="P77" s="135">
        <v>1.9935000000000001E-6</v>
      </c>
      <c r="Q77" s="135">
        <v>3.9869999999999996E-5</v>
      </c>
      <c r="R77" s="135" t="s">
        <v>392</v>
      </c>
      <c r="S77" s="135" t="s">
        <v>392</v>
      </c>
      <c r="T77" s="135" t="s">
        <v>392</v>
      </c>
      <c r="U77" s="135" t="s">
        <v>392</v>
      </c>
      <c r="V77" s="135">
        <v>1.1960999999999999E-2</v>
      </c>
      <c r="W77" s="135">
        <v>6.6450000000000007E-3</v>
      </c>
      <c r="X77" s="135" t="s">
        <v>392</v>
      </c>
      <c r="Y77" s="135" t="s">
        <v>392</v>
      </c>
      <c r="Z77" s="135" t="s">
        <v>392</v>
      </c>
      <c r="AA77" s="135" t="s">
        <v>392</v>
      </c>
      <c r="AB77" s="135" t="s">
        <v>392</v>
      </c>
      <c r="AC77" s="135" t="s">
        <v>392</v>
      </c>
      <c r="AD77" s="135">
        <v>4.7844000000000007</v>
      </c>
      <c r="AE77" s="136"/>
      <c r="AF77" s="137" t="s">
        <v>392</v>
      </c>
      <c r="AG77" s="137" t="s">
        <v>392</v>
      </c>
      <c r="AH77" s="137" t="s">
        <v>392</v>
      </c>
      <c r="AI77" s="137" t="s">
        <v>392</v>
      </c>
      <c r="AJ77" s="137" t="s">
        <v>392</v>
      </c>
      <c r="AK77" s="137">
        <v>3.9740000000000002</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5.0255000000000005E-4</v>
      </c>
      <c r="J78" s="135">
        <v>6.6125000000000005E-4</v>
      </c>
      <c r="K78" s="135">
        <v>8.4639999999999997E-4</v>
      </c>
      <c r="L78" s="135">
        <v>5.0255000000000006E-7</v>
      </c>
      <c r="M78" s="135" t="s">
        <v>393</v>
      </c>
      <c r="N78" s="135">
        <v>6.3479999999999995E-2</v>
      </c>
      <c r="O78" s="135">
        <v>6.0834999999999995E-3</v>
      </c>
      <c r="P78" s="135" t="s">
        <v>392</v>
      </c>
      <c r="Q78" s="135">
        <v>5.2900000000000004E-3</v>
      </c>
      <c r="R78" s="135" t="s">
        <v>392</v>
      </c>
      <c r="S78" s="135">
        <v>7.4060000000000001E-2</v>
      </c>
      <c r="T78" s="135">
        <v>3.4385000000000004E-4</v>
      </c>
      <c r="U78" s="135" t="s">
        <v>392</v>
      </c>
      <c r="V78" s="135" t="s">
        <v>392</v>
      </c>
      <c r="W78" s="135">
        <v>0.13225000000000001</v>
      </c>
      <c r="X78" s="135" t="s">
        <v>392</v>
      </c>
      <c r="Y78" s="135" t="s">
        <v>392</v>
      </c>
      <c r="Z78" s="135" t="s">
        <v>392</v>
      </c>
      <c r="AA78" s="135" t="s">
        <v>392</v>
      </c>
      <c r="AB78" s="135" t="s">
        <v>392</v>
      </c>
      <c r="AC78" s="135" t="s">
        <v>392</v>
      </c>
      <c r="AD78" s="135">
        <v>9.7865000000000002E-6</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2.8366755444269991</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103.7</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9.2142857142857153</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9797.5609999999997</v>
      </c>
      <c r="AL82" s="137" t="s">
        <v>429</v>
      </c>
    </row>
    <row r="83" spans="1:38" s="2" customFormat="1" ht="26.25" customHeight="1" thickBot="1" x14ac:dyDescent="0.25">
      <c r="A83" s="62" t="s">
        <v>53</v>
      </c>
      <c r="B83" s="73" t="s">
        <v>188</v>
      </c>
      <c r="C83" s="74" t="s">
        <v>189</v>
      </c>
      <c r="D83" s="64"/>
      <c r="E83" s="135" t="s">
        <v>392</v>
      </c>
      <c r="F83" s="135">
        <v>4.48E-2</v>
      </c>
      <c r="G83" s="135" t="s">
        <v>392</v>
      </c>
      <c r="H83" s="135" t="s">
        <v>392</v>
      </c>
      <c r="I83" s="135">
        <v>2.8945153352514282E-4</v>
      </c>
      <c r="J83" s="135">
        <v>2.1708865014385711E-3</v>
      </c>
      <c r="K83" s="135">
        <v>1.0130803673379998E-2</v>
      </c>
      <c r="L83" s="135">
        <v>1.6498737410933142E-5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2800</v>
      </c>
      <c r="AL83" s="137" t="s">
        <v>430</v>
      </c>
    </row>
    <row r="84" spans="1:38" s="2" customFormat="1" ht="26.25" customHeight="1" thickBot="1" x14ac:dyDescent="0.25">
      <c r="A84" s="62" t="s">
        <v>53</v>
      </c>
      <c r="B84" s="73" t="s">
        <v>190</v>
      </c>
      <c r="C84" s="74" t="s">
        <v>191</v>
      </c>
      <c r="D84" s="64"/>
      <c r="E84" s="135" t="s">
        <v>392</v>
      </c>
      <c r="F84" s="135">
        <v>4.5833163853572995E-3</v>
      </c>
      <c r="G84" s="135" t="s">
        <v>392</v>
      </c>
      <c r="H84" s="135" t="s">
        <v>392</v>
      </c>
      <c r="I84" s="135">
        <v>2.8205023909891077E-3</v>
      </c>
      <c r="J84" s="135">
        <v>1.4102511954945537E-2</v>
      </c>
      <c r="K84" s="135">
        <v>5.641004781978215E-2</v>
      </c>
      <c r="L84" s="135">
        <v>3.6666531082858396E-7</v>
      </c>
      <c r="M84" s="135">
        <v>3.3493465892995655E-4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t="s">
        <v>405</v>
      </c>
      <c r="AL84" s="137" t="s">
        <v>431</v>
      </c>
    </row>
    <row r="85" spans="1:38" s="2" customFormat="1" ht="26.25" customHeight="1" thickBot="1" x14ac:dyDescent="0.25">
      <c r="A85" s="62" t="s">
        <v>185</v>
      </c>
      <c r="B85" s="68" t="s">
        <v>192</v>
      </c>
      <c r="C85" s="74" t="s">
        <v>374</v>
      </c>
      <c r="D85" s="64"/>
      <c r="E85" s="135" t="s">
        <v>392</v>
      </c>
      <c r="F85" s="135">
        <v>7.7925989210999989</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7.7925989210999989</v>
      </c>
      <c r="AL85" s="137" t="s">
        <v>432</v>
      </c>
    </row>
    <row r="86" spans="1:38" s="2" customFormat="1" ht="26.25" customHeight="1" thickBot="1" x14ac:dyDescent="0.25">
      <c r="A86" s="62" t="s">
        <v>185</v>
      </c>
      <c r="B86" s="68" t="s">
        <v>193</v>
      </c>
      <c r="C86" s="72" t="s">
        <v>194</v>
      </c>
      <c r="D86" s="64"/>
      <c r="E86" s="135" t="s">
        <v>394</v>
      </c>
      <c r="F86" s="135">
        <v>5.8180999999999997E-2</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9797.5609999999997</v>
      </c>
      <c r="AL86" s="137" t="s">
        <v>429</v>
      </c>
    </row>
    <row r="87" spans="1:38" s="2" customFormat="1" ht="26.25" customHeight="1" thickBot="1" x14ac:dyDescent="0.25">
      <c r="A87" s="62" t="s">
        <v>185</v>
      </c>
      <c r="B87" s="68" t="s">
        <v>195</v>
      </c>
      <c r="C87" s="72" t="s">
        <v>196</v>
      </c>
      <c r="D87" s="64"/>
      <c r="E87" s="135" t="s">
        <v>392</v>
      </c>
      <c r="F87" s="135">
        <v>5.3796244444444447E-2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2.4208310000000002</v>
      </c>
      <c r="AL87" s="137" t="s">
        <v>433</v>
      </c>
    </row>
    <row r="88" spans="1:38" s="2" customFormat="1" ht="26.25" customHeight="1" thickBot="1" x14ac:dyDescent="0.25">
      <c r="A88" s="62" t="s">
        <v>185</v>
      </c>
      <c r="B88" s="68" t="s">
        <v>197</v>
      </c>
      <c r="C88" s="72" t="s">
        <v>198</v>
      </c>
      <c r="D88" s="64"/>
      <c r="E88" s="135" t="s">
        <v>392</v>
      </c>
      <c r="F88" s="135">
        <v>6.3319951777955517</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8.7599330000000002</v>
      </c>
      <c r="AL88" s="137" t="s">
        <v>434</v>
      </c>
    </row>
    <row r="89" spans="1:38" s="2" customFormat="1" ht="26.25" customHeight="1" thickBot="1" x14ac:dyDescent="0.25">
      <c r="A89" s="62" t="s">
        <v>185</v>
      </c>
      <c r="B89" s="68" t="s">
        <v>199</v>
      </c>
      <c r="C89" s="72" t="s">
        <v>200</v>
      </c>
      <c r="D89" s="64"/>
      <c r="E89" s="135" t="s">
        <v>392</v>
      </c>
      <c r="F89" s="135">
        <v>4.4935499999999999</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8.9870999999999999</v>
      </c>
      <c r="AL89" s="137" t="s">
        <v>435</v>
      </c>
    </row>
    <row r="90" spans="1:38" s="7" customFormat="1" ht="26.25" customHeight="1" thickBot="1" x14ac:dyDescent="0.25">
      <c r="A90" s="62" t="s">
        <v>185</v>
      </c>
      <c r="B90" s="68" t="s">
        <v>201</v>
      </c>
      <c r="C90" s="72" t="s">
        <v>202</v>
      </c>
      <c r="D90" s="64"/>
      <c r="E90" s="135" t="s">
        <v>394</v>
      </c>
      <c r="F90" s="135">
        <v>0.49830702539759997</v>
      </c>
      <c r="G90" s="135" t="s">
        <v>392</v>
      </c>
      <c r="H90" s="135" t="s">
        <v>392</v>
      </c>
      <c r="I90" s="135" t="s">
        <v>392</v>
      </c>
      <c r="J90" s="135" t="s">
        <v>392</v>
      </c>
      <c r="K90" s="135" t="s">
        <v>392</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1900</v>
      </c>
      <c r="AL90" s="137" t="s">
        <v>436</v>
      </c>
    </row>
    <row r="91" spans="1:38" s="2" customFormat="1" ht="26.25" customHeight="1" thickBot="1" x14ac:dyDescent="0.25">
      <c r="A91" s="62" t="s">
        <v>185</v>
      </c>
      <c r="B91" s="66" t="s">
        <v>375</v>
      </c>
      <c r="C91" s="68" t="s">
        <v>203</v>
      </c>
      <c r="D91" s="64"/>
      <c r="E91" s="135">
        <v>2.7511682475555559E-2</v>
      </c>
      <c r="F91" s="135">
        <v>7.3405308240000008E-2</v>
      </c>
      <c r="G91" s="135">
        <v>2.4646414622222232E-3</v>
      </c>
      <c r="H91" s="135">
        <v>6.2940501900000015E-2</v>
      </c>
      <c r="I91" s="135">
        <v>0.45188099072444454</v>
      </c>
      <c r="J91" s="135">
        <v>0.49103777792888897</v>
      </c>
      <c r="K91" s="135">
        <v>0.49912539279333346</v>
      </c>
      <c r="L91" s="135">
        <v>0.18427158990000003</v>
      </c>
      <c r="M91" s="135">
        <v>0.84150302967777801</v>
      </c>
      <c r="N91" s="135">
        <v>0.63982745244444461</v>
      </c>
      <c r="O91" s="135">
        <v>8.3106321937777797E-2</v>
      </c>
      <c r="P91" s="135">
        <v>4.6518067333333351E-5</v>
      </c>
      <c r="Q91" s="135">
        <v>1.0854215711111116E-3</v>
      </c>
      <c r="R91" s="135">
        <v>1.2731260533333337E-2</v>
      </c>
      <c r="S91" s="135">
        <v>0.44424974573333348</v>
      </c>
      <c r="T91" s="135">
        <v>6.5432435533333347E-2</v>
      </c>
      <c r="U91" s="135" t="s">
        <v>392</v>
      </c>
      <c r="V91" s="135">
        <v>0.25313691775555563</v>
      </c>
      <c r="W91" s="135">
        <v>1.5166386000000003E-3</v>
      </c>
      <c r="X91" s="135">
        <v>1.6834688460000003E-3</v>
      </c>
      <c r="Y91" s="135">
        <v>6.8248737000000011E-4</v>
      </c>
      <c r="Z91" s="135">
        <v>6.8248737000000011E-4</v>
      </c>
      <c r="AA91" s="135">
        <v>6.8248737000000011E-4</v>
      </c>
      <c r="AB91" s="135">
        <v>3.7309309560000009E-3</v>
      </c>
      <c r="AC91" s="135" t="s">
        <v>392</v>
      </c>
      <c r="AD91" s="135" t="s">
        <v>392</v>
      </c>
      <c r="AE91" s="136"/>
      <c r="AF91" s="137" t="s">
        <v>392</v>
      </c>
      <c r="AG91" s="137" t="s">
        <v>392</v>
      </c>
      <c r="AH91" s="137" t="s">
        <v>392</v>
      </c>
      <c r="AI91" s="137" t="s">
        <v>392</v>
      </c>
      <c r="AJ91" s="137" t="s">
        <v>392</v>
      </c>
      <c r="AK91" s="137">
        <v>15.982492444444448</v>
      </c>
      <c r="AL91" s="137" t="s">
        <v>437</v>
      </c>
    </row>
    <row r="92" spans="1:38" s="2" customFormat="1" ht="26.25" customHeight="1" thickBot="1" x14ac:dyDescent="0.25">
      <c r="A92" s="62" t="s">
        <v>53</v>
      </c>
      <c r="B92" s="62" t="s">
        <v>204</v>
      </c>
      <c r="C92" s="63" t="s">
        <v>205</v>
      </c>
      <c r="D92" s="69"/>
      <c r="E92" s="135" t="s">
        <v>392</v>
      </c>
      <c r="F92" s="135">
        <v>4.9385999999999999E-2</v>
      </c>
      <c r="G92" s="135" t="s">
        <v>393</v>
      </c>
      <c r="H92" s="135" t="s">
        <v>393</v>
      </c>
      <c r="I92" s="135">
        <v>1.4815799999999999E-2</v>
      </c>
      <c r="J92" s="135">
        <v>1.9754400000000002E-2</v>
      </c>
      <c r="K92" s="135">
        <v>2.4693E-2</v>
      </c>
      <c r="L92" s="135">
        <v>3.8521079999999998E-4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6.3953521000000002</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1341.4872</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0.51055616171687945</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510.55616171687939</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9.8299999999999998E-2</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9830</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0.15936607123051033</v>
      </c>
      <c r="F99" s="135">
        <v>7.9017819988043509</v>
      </c>
      <c r="G99" s="135" t="s">
        <v>392</v>
      </c>
      <c r="H99" s="135">
        <v>6.6177259951416083</v>
      </c>
      <c r="I99" s="135">
        <v>9.3407294741190888E-2</v>
      </c>
      <c r="J99" s="135">
        <v>0.1435282821632933</v>
      </c>
      <c r="K99" s="135">
        <v>0.31439528473864248</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246.95</v>
      </c>
      <c r="AL99" s="137" t="s">
        <v>441</v>
      </c>
    </row>
    <row r="100" spans="1:38" s="2" customFormat="1" ht="26.25" customHeight="1" thickBot="1" x14ac:dyDescent="0.25">
      <c r="A100" s="62" t="s">
        <v>216</v>
      </c>
      <c r="B100" s="62" t="s">
        <v>218</v>
      </c>
      <c r="C100" s="63" t="s">
        <v>379</v>
      </c>
      <c r="D100" s="76"/>
      <c r="E100" s="135">
        <v>0.12461287802267842</v>
      </c>
      <c r="F100" s="135">
        <v>9.0509305265209044</v>
      </c>
      <c r="G100" s="135" t="s">
        <v>392</v>
      </c>
      <c r="H100" s="135">
        <v>6.5424259392481492</v>
      </c>
      <c r="I100" s="135">
        <v>7.4089937849880924E-2</v>
      </c>
      <c r="J100" s="135">
        <v>0.11318775934136135</v>
      </c>
      <c r="K100" s="135">
        <v>0.24535939386704742</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592.22499999999991</v>
      </c>
      <c r="AL100" s="137" t="s">
        <v>441</v>
      </c>
    </row>
    <row r="101" spans="1:38" s="2" customFormat="1" ht="26.25" customHeight="1" thickBot="1" x14ac:dyDescent="0.25">
      <c r="A101" s="62" t="s">
        <v>216</v>
      </c>
      <c r="B101" s="62" t="s">
        <v>219</v>
      </c>
      <c r="C101" s="63" t="s">
        <v>220</v>
      </c>
      <c r="D101" s="76"/>
      <c r="E101" s="135">
        <v>1.4271899999999999E-2</v>
      </c>
      <c r="F101" s="135">
        <v>0.25296779828767119</v>
      </c>
      <c r="G101" s="135" t="s">
        <v>392</v>
      </c>
      <c r="H101" s="135">
        <v>1.9362670504208919</v>
      </c>
      <c r="I101" s="135">
        <v>1.3434086859263073E-2</v>
      </c>
      <c r="J101" s="135">
        <v>4.0302260577789219E-2</v>
      </c>
      <c r="K101" s="135">
        <v>9.4038608014841513E-2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1189.3249999999998</v>
      </c>
      <c r="AL101" s="137" t="s">
        <v>441</v>
      </c>
    </row>
    <row r="102" spans="1:38" s="2" customFormat="1" ht="26.25" customHeight="1" thickBot="1" x14ac:dyDescent="0.25">
      <c r="A102" s="62" t="s">
        <v>216</v>
      </c>
      <c r="B102" s="62" t="s">
        <v>221</v>
      </c>
      <c r="C102" s="63" t="s">
        <v>357</v>
      </c>
      <c r="D102" s="76"/>
      <c r="E102" s="135">
        <v>4.3771205549843269E-2</v>
      </c>
      <c r="F102" s="135">
        <v>1.6754792685483872</v>
      </c>
      <c r="G102" s="135" t="s">
        <v>392</v>
      </c>
      <c r="H102" s="135">
        <v>8.9234527484752721</v>
      </c>
      <c r="I102" s="135">
        <v>1.8853117741935484E-2</v>
      </c>
      <c r="J102" s="135">
        <v>0.4172827580645162</v>
      </c>
      <c r="K102" s="135">
        <v>2.8587652177419356</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3020.8250000000003</v>
      </c>
      <c r="AL102" s="137" t="s">
        <v>441</v>
      </c>
    </row>
    <row r="103" spans="1:38" s="2" customFormat="1" ht="26.25" customHeight="1" thickBot="1" x14ac:dyDescent="0.25">
      <c r="A103" s="62" t="s">
        <v>216</v>
      </c>
      <c r="B103" s="62" t="s">
        <v>222</v>
      </c>
      <c r="C103" s="63" t="s">
        <v>223</v>
      </c>
      <c r="D103" s="76"/>
      <c r="E103" s="135">
        <v>4.5027500000000009E-4</v>
      </c>
      <c r="F103" s="135">
        <v>3.3835279109589056E-2</v>
      </c>
      <c r="G103" s="135" t="s">
        <v>392</v>
      </c>
      <c r="H103" s="135">
        <v>2.3327500000000001E-2</v>
      </c>
      <c r="I103" s="135">
        <v>1.4322000000000002E-3</v>
      </c>
      <c r="J103" s="135">
        <v>2.1808500000000002E-3</v>
      </c>
      <c r="K103" s="135">
        <v>4.7197500000000009E-3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5.4250000000000007</v>
      </c>
      <c r="AL103" s="137" t="s">
        <v>441</v>
      </c>
    </row>
    <row r="104" spans="1:38" s="2" customFormat="1" ht="26.25" customHeight="1" thickBot="1" x14ac:dyDescent="0.25">
      <c r="A104" s="62" t="s">
        <v>216</v>
      </c>
      <c r="B104" s="62" t="s">
        <v>224</v>
      </c>
      <c r="C104" s="63" t="s">
        <v>225</v>
      </c>
      <c r="D104" s="76"/>
      <c r="E104" s="135">
        <v>1.0077E-3</v>
      </c>
      <c r="F104" s="135">
        <v>4.8249964383561647E-2</v>
      </c>
      <c r="G104" s="135" t="s">
        <v>392</v>
      </c>
      <c r="H104" s="135">
        <v>3.3590000000000002E-2</v>
      </c>
      <c r="I104" s="135">
        <v>9.4854429529911237E-4</v>
      </c>
      <c r="J104" s="135">
        <v>2.8456328858973371E-3</v>
      </c>
      <c r="K104" s="135">
        <v>6.6398100670937866E-3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83.974999999999994</v>
      </c>
      <c r="AL104" s="137" t="s">
        <v>441</v>
      </c>
    </row>
    <row r="105" spans="1:38" s="2" customFormat="1" ht="26.25" customHeight="1" thickBot="1" x14ac:dyDescent="0.25">
      <c r="A105" s="62" t="s">
        <v>216</v>
      </c>
      <c r="B105" s="62" t="s">
        <v>226</v>
      </c>
      <c r="C105" s="63" t="s">
        <v>227</v>
      </c>
      <c r="D105" s="76"/>
      <c r="E105" s="135">
        <v>1.4112500000000002E-3</v>
      </c>
      <c r="F105" s="135">
        <v>0.31994700068493148</v>
      </c>
      <c r="G105" s="135" t="s">
        <v>392</v>
      </c>
      <c r="H105" s="135">
        <v>0.39515</v>
      </c>
      <c r="I105" s="135">
        <v>4.7623728888888895E-3</v>
      </c>
      <c r="J105" s="135">
        <v>7.4837288253968267E-3</v>
      </c>
      <c r="K105" s="135">
        <v>1.6328135619047623E-2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56.45</v>
      </c>
      <c r="AL105" s="137" t="s">
        <v>441</v>
      </c>
    </row>
    <row r="106" spans="1:38" s="2" customFormat="1" ht="26.25" customHeight="1" thickBot="1" x14ac:dyDescent="0.25">
      <c r="A106" s="62" t="s">
        <v>216</v>
      </c>
      <c r="B106" s="62" t="s">
        <v>228</v>
      </c>
      <c r="C106" s="63" t="s">
        <v>229</v>
      </c>
      <c r="D106" s="76"/>
      <c r="E106" s="135">
        <v>2.4102631578947368E-5</v>
      </c>
      <c r="F106" s="135">
        <v>6.7239924657534244E-3</v>
      </c>
      <c r="G106" s="135" t="s">
        <v>392</v>
      </c>
      <c r="H106" s="135">
        <v>6.7653710526315788E-3</v>
      </c>
      <c r="I106" s="135">
        <v>1.9350000000000001E-4</v>
      </c>
      <c r="J106" s="135">
        <v>3.0960000000000004E-4</v>
      </c>
      <c r="K106" s="135">
        <v>6.5790000000000011E-4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3.2250000000000001</v>
      </c>
      <c r="AL106" s="137" t="s">
        <v>441</v>
      </c>
    </row>
    <row r="107" spans="1:38" s="2" customFormat="1" ht="26.25" customHeight="1" thickBot="1" x14ac:dyDescent="0.25">
      <c r="A107" s="62" t="s">
        <v>216</v>
      </c>
      <c r="B107" s="62" t="s">
        <v>230</v>
      </c>
      <c r="C107" s="63" t="s">
        <v>350</v>
      </c>
      <c r="D107" s="76"/>
      <c r="E107" s="135">
        <v>0.1497706116118325</v>
      </c>
      <c r="F107" s="135">
        <v>1.8556848750000006</v>
      </c>
      <c r="G107" s="135" t="s">
        <v>392</v>
      </c>
      <c r="H107" s="135">
        <v>2.0396112699603002</v>
      </c>
      <c r="I107" s="135">
        <v>3.3739724999999998E-2</v>
      </c>
      <c r="J107" s="135">
        <v>0.44986300000000007</v>
      </c>
      <c r="K107" s="135">
        <v>2.13684925</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11246.575000000001</v>
      </c>
      <c r="AL107" s="137" t="s">
        <v>441</v>
      </c>
    </row>
    <row r="108" spans="1:38" s="2" customFormat="1" ht="26.25" customHeight="1" thickBot="1" x14ac:dyDescent="0.25">
      <c r="A108" s="62" t="s">
        <v>216</v>
      </c>
      <c r="B108" s="62" t="s">
        <v>231</v>
      </c>
      <c r="C108" s="63" t="s">
        <v>351</v>
      </c>
      <c r="D108" s="76"/>
      <c r="E108" s="135">
        <v>0.62931329999999996</v>
      </c>
      <c r="F108" s="135">
        <v>2.5172531999999999</v>
      </c>
      <c r="G108" s="135" t="s">
        <v>392</v>
      </c>
      <c r="H108" s="135">
        <v>4.7247389740640537</v>
      </c>
      <c r="I108" s="135">
        <v>4.6615799999999999E-2</v>
      </c>
      <c r="J108" s="135">
        <v>0.46615799999999996</v>
      </c>
      <c r="K108" s="135">
        <v>0.93231599999999992</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23307.899999999998</v>
      </c>
      <c r="AL108" s="137" t="s">
        <v>441</v>
      </c>
    </row>
    <row r="109" spans="1:38" s="2" customFormat="1" ht="26.25" customHeight="1" thickBot="1" x14ac:dyDescent="0.25">
      <c r="A109" s="62" t="s">
        <v>216</v>
      </c>
      <c r="B109" s="62" t="s">
        <v>232</v>
      </c>
      <c r="C109" s="63" t="s">
        <v>352</v>
      </c>
      <c r="D109" s="76"/>
      <c r="E109" s="135">
        <v>8.1602099999999997E-2</v>
      </c>
      <c r="F109" s="135">
        <v>1.4779046999999998</v>
      </c>
      <c r="G109" s="135" t="s">
        <v>392</v>
      </c>
      <c r="H109" s="135">
        <v>1.692488</v>
      </c>
      <c r="I109" s="135">
        <v>6.0446E-2</v>
      </c>
      <c r="J109" s="135">
        <v>0.332453</v>
      </c>
      <c r="K109" s="135">
        <v>0.332453</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3022.2999999999997</v>
      </c>
      <c r="AL109" s="137" t="s">
        <v>441</v>
      </c>
    </row>
    <row r="110" spans="1:38" s="2" customFormat="1" ht="26.25" customHeight="1" thickBot="1" x14ac:dyDescent="0.25">
      <c r="A110" s="62" t="s">
        <v>216</v>
      </c>
      <c r="B110" s="62" t="s">
        <v>233</v>
      </c>
      <c r="C110" s="63" t="s">
        <v>353</v>
      </c>
      <c r="D110" s="76"/>
      <c r="E110" s="135">
        <v>0.12186957499999999</v>
      </c>
      <c r="F110" s="135">
        <v>1.5797611448487501</v>
      </c>
      <c r="G110" s="135" t="s">
        <v>392</v>
      </c>
      <c r="H110" s="135">
        <v>2.9066287499999994</v>
      </c>
      <c r="I110" s="135">
        <v>0.16795625</v>
      </c>
      <c r="J110" s="135">
        <v>1.2470495000000001</v>
      </c>
      <c r="K110" s="135">
        <v>1.2494945000000002</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7330.7999999999993</v>
      </c>
      <c r="AL110" s="137" t="s">
        <v>441</v>
      </c>
    </row>
    <row r="111" spans="1:38" s="2" customFormat="1" ht="26.25" customHeight="1" thickBot="1" x14ac:dyDescent="0.25">
      <c r="A111" s="62" t="s">
        <v>216</v>
      </c>
      <c r="B111" s="62" t="s">
        <v>234</v>
      </c>
      <c r="C111" s="63" t="s">
        <v>347</v>
      </c>
      <c r="D111" s="76"/>
      <c r="E111" s="135">
        <v>1.3004000000000002E-3</v>
      </c>
      <c r="F111" s="135">
        <v>7.6723600000000003E-2</v>
      </c>
      <c r="G111" s="135" t="s">
        <v>392</v>
      </c>
      <c r="H111" s="135">
        <v>0.61118799999999995</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1300.4000000000001</v>
      </c>
      <c r="AL111" s="137" t="s">
        <v>441</v>
      </c>
    </row>
    <row r="112" spans="1:38" s="2" customFormat="1" ht="26.25" customHeight="1" thickBot="1" x14ac:dyDescent="0.25">
      <c r="A112" s="62" t="s">
        <v>235</v>
      </c>
      <c r="B112" s="62" t="s">
        <v>236</v>
      </c>
      <c r="C112" s="63" t="s">
        <v>237</v>
      </c>
      <c r="D112" s="64"/>
      <c r="E112" s="135">
        <v>16.158816400000003</v>
      </c>
      <c r="F112" s="135" t="s">
        <v>392</v>
      </c>
      <c r="G112" s="135" t="s">
        <v>392</v>
      </c>
      <c r="H112" s="135">
        <v>16.657287464335955</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403.97041000000007</v>
      </c>
      <c r="AL112" s="137" t="s">
        <v>442</v>
      </c>
    </row>
    <row r="113" spans="1:38" s="2" customFormat="1" ht="26.25" customHeight="1" thickBot="1" x14ac:dyDescent="0.25">
      <c r="A113" s="62" t="s">
        <v>235</v>
      </c>
      <c r="B113" s="77" t="s">
        <v>238</v>
      </c>
      <c r="C113" s="78" t="s">
        <v>239</v>
      </c>
      <c r="D113" s="64"/>
      <c r="E113" s="135">
        <v>4.0138902520221524</v>
      </c>
      <c r="F113" s="135" t="s">
        <v>393</v>
      </c>
      <c r="G113" s="135" t="s">
        <v>392</v>
      </c>
      <c r="H113" s="135">
        <v>16.40157314378601</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100347256.30055381</v>
      </c>
      <c r="AL113" s="137" t="s">
        <v>443</v>
      </c>
    </row>
    <row r="114" spans="1:38" s="2" customFormat="1" ht="26.25" customHeight="1" thickBot="1" x14ac:dyDescent="0.25">
      <c r="A114" s="62" t="s">
        <v>235</v>
      </c>
      <c r="B114" s="77" t="s">
        <v>240</v>
      </c>
      <c r="C114" s="78" t="s">
        <v>358</v>
      </c>
      <c r="D114" s="64"/>
      <c r="E114" s="135">
        <v>2.9717520000000001E-2</v>
      </c>
      <c r="F114" s="135" t="s">
        <v>392</v>
      </c>
      <c r="G114" s="135" t="s">
        <v>392</v>
      </c>
      <c r="H114" s="135">
        <v>9.6581939999999991E-2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742938</v>
      </c>
      <c r="AL114" s="137" t="s">
        <v>443</v>
      </c>
    </row>
    <row r="115" spans="1:38" s="2" customFormat="1" ht="26.25" customHeight="1" thickBot="1" x14ac:dyDescent="0.25">
      <c r="A115" s="62" t="s">
        <v>235</v>
      </c>
      <c r="B115" s="77" t="s">
        <v>241</v>
      </c>
      <c r="C115" s="78" t="s">
        <v>242</v>
      </c>
      <c r="D115" s="64"/>
      <c r="E115" s="135">
        <v>0.17551487999999998</v>
      </c>
      <c r="F115" s="135" t="s">
        <v>392</v>
      </c>
      <c r="G115" s="135" t="s">
        <v>392</v>
      </c>
      <c r="H115" s="135">
        <v>0.35102975999999997</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4387872</v>
      </c>
      <c r="AL115" s="137" t="s">
        <v>443</v>
      </c>
    </row>
    <row r="116" spans="1:38" s="2" customFormat="1" ht="26.25" customHeight="1" thickBot="1" x14ac:dyDescent="0.25">
      <c r="A116" s="62" t="s">
        <v>235</v>
      </c>
      <c r="B116" s="62" t="s">
        <v>243</v>
      </c>
      <c r="C116" s="68" t="s">
        <v>380</v>
      </c>
      <c r="D116" s="64"/>
      <c r="E116" s="135">
        <v>0.74227070642499626</v>
      </c>
      <c r="F116" s="135" t="s">
        <v>393</v>
      </c>
      <c r="G116" s="135" t="s">
        <v>392</v>
      </c>
      <c r="H116" s="135">
        <v>2.0500475672956795</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18556767.660624906</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0.24961865999999999</v>
      </c>
      <c r="J119" s="135">
        <v>6.4900851599999996</v>
      </c>
      <c r="K119" s="135">
        <v>6.4900851599999996</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4160311</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3.5778674599999998</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4160311</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1.4894801</v>
      </c>
      <c r="AD122" s="135" t="s">
        <v>392</v>
      </c>
      <c r="AE122" s="136"/>
      <c r="AF122" s="137" t="s">
        <v>392</v>
      </c>
      <c r="AG122" s="137" t="s">
        <v>392</v>
      </c>
      <c r="AH122" s="137" t="s">
        <v>392</v>
      </c>
      <c r="AI122" s="137" t="s">
        <v>392</v>
      </c>
      <c r="AJ122" s="137" t="s">
        <v>392</v>
      </c>
      <c r="AK122" s="137">
        <v>153142.652</v>
      </c>
      <c r="AL122" s="137" t="s">
        <v>48</v>
      </c>
    </row>
    <row r="123" spans="1:38" s="2" customFormat="1" ht="26.25" customHeight="1" thickBot="1" x14ac:dyDescent="0.25">
      <c r="A123" s="62" t="s">
        <v>235</v>
      </c>
      <c r="B123" s="62" t="s">
        <v>256</v>
      </c>
      <c r="C123" s="63" t="s">
        <v>257</v>
      </c>
      <c r="D123" s="64"/>
      <c r="E123" s="135">
        <v>8.7411878399999976E-3</v>
      </c>
      <c r="F123" s="135">
        <v>2.2945618080000001E-2</v>
      </c>
      <c r="G123" s="135">
        <v>1.0926484799999997E-3</v>
      </c>
      <c r="H123" s="135">
        <v>8.7411878399999976E-3</v>
      </c>
      <c r="I123" s="135">
        <v>2.0031888800000001E-2</v>
      </c>
      <c r="J123" s="135">
        <v>2.1124537280000001E-2</v>
      </c>
      <c r="K123" s="135">
        <v>2.1124537280000001E-2</v>
      </c>
      <c r="L123" s="135">
        <v>1.8210807999999999E-3</v>
      </c>
      <c r="M123" s="135">
        <v>0.21452331824000001</v>
      </c>
      <c r="N123" s="135">
        <v>2.6223563519999995E-4</v>
      </c>
      <c r="O123" s="135">
        <v>5.8274585600000001E-4</v>
      </c>
      <c r="P123" s="135">
        <v>1.2019133280000002E-4</v>
      </c>
      <c r="Q123" s="135">
        <v>3.3143670559999998E-4</v>
      </c>
      <c r="R123" s="135">
        <v>3.6421616000000006E-4</v>
      </c>
      <c r="S123" s="135">
        <v>3.2051022080000001E-4</v>
      </c>
      <c r="T123" s="135">
        <v>1.63897272E-4</v>
      </c>
      <c r="U123" s="135">
        <v>1.748237568E-4</v>
      </c>
      <c r="V123" s="135">
        <v>3.3507886720000003E-3</v>
      </c>
      <c r="W123" s="135" t="s">
        <v>392</v>
      </c>
      <c r="X123" s="135">
        <v>2.6223563519999995E-4</v>
      </c>
      <c r="Y123" s="135">
        <v>4.3705939200000001E-4</v>
      </c>
      <c r="Z123" s="135">
        <v>3.2051022080000001E-4</v>
      </c>
      <c r="AA123" s="135">
        <v>2.0031888800000003E-4</v>
      </c>
      <c r="AB123" s="135">
        <v>1.2201241360000001E-3</v>
      </c>
      <c r="AC123" s="135" t="s">
        <v>392</v>
      </c>
      <c r="AD123" s="135" t="s">
        <v>392</v>
      </c>
      <c r="AE123" s="136"/>
      <c r="AF123" s="137" t="s">
        <v>392</v>
      </c>
      <c r="AG123" s="137" t="s">
        <v>392</v>
      </c>
      <c r="AH123" s="137" t="s">
        <v>392</v>
      </c>
      <c r="AI123" s="137" t="s">
        <v>392</v>
      </c>
      <c r="AJ123" s="137" t="s">
        <v>392</v>
      </c>
      <c r="AK123" s="137">
        <v>1.034</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1.5469464042238394</v>
      </c>
      <c r="G125" s="135" t="s">
        <v>392</v>
      </c>
      <c r="H125" s="135" t="s">
        <v>396</v>
      </c>
      <c r="I125" s="135">
        <v>1.5827014499999998E-4</v>
      </c>
      <c r="J125" s="135">
        <v>1.050338235E-3</v>
      </c>
      <c r="K125" s="135">
        <v>2.220578095E-3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1888.046</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7.0552533360000003E-2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293.96888899999999</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0.23973</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667.81478667403803</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1.0941746399999934E-3</v>
      </c>
      <c r="F129" s="135">
        <v>9.3067727999999444E-3</v>
      </c>
      <c r="G129" s="135">
        <v>5.911058399999964E-5</v>
      </c>
      <c r="H129" s="135" t="s">
        <v>396</v>
      </c>
      <c r="I129" s="135">
        <v>2.012275199999988E-5</v>
      </c>
      <c r="J129" s="135">
        <v>3.5214815999999781E-5</v>
      </c>
      <c r="K129" s="135">
        <v>5.0306879999999691E-5</v>
      </c>
      <c r="L129" s="135">
        <v>7.0429631999999584E-7</v>
      </c>
      <c r="M129" s="135">
        <v>8.8037039999999472E-5</v>
      </c>
      <c r="N129" s="135">
        <v>1.6349735999999901E-3</v>
      </c>
      <c r="O129" s="135">
        <v>1.2576719999999925E-4</v>
      </c>
      <c r="P129" s="135">
        <v>7.0429631999999575E-5</v>
      </c>
      <c r="Q129" s="135">
        <v>2.012275199999988E-5</v>
      </c>
      <c r="R129" s="135" t="s">
        <v>396</v>
      </c>
      <c r="S129" s="135" t="s">
        <v>396</v>
      </c>
      <c r="T129" s="135">
        <v>1.7607407999999894E-4</v>
      </c>
      <c r="U129" s="135" t="s">
        <v>396</v>
      </c>
      <c r="V129" s="135" t="s">
        <v>396</v>
      </c>
      <c r="W129" s="135">
        <v>6.917195999999959E-4</v>
      </c>
      <c r="X129" s="135">
        <v>2.5153439999999846E-5</v>
      </c>
      <c r="Y129" s="135" t="s">
        <v>393</v>
      </c>
      <c r="Z129" s="135" t="s">
        <v>393</v>
      </c>
      <c r="AA129" s="135" t="s">
        <v>393</v>
      </c>
      <c r="AB129" s="135">
        <v>2.5153439999999846E-5</v>
      </c>
      <c r="AC129" s="135">
        <v>1.2576719999998539E-4</v>
      </c>
      <c r="AD129" s="135" t="s">
        <v>392</v>
      </c>
      <c r="AE129" s="136"/>
      <c r="AF129" s="137" t="s">
        <v>392</v>
      </c>
      <c r="AG129" s="137" t="s">
        <v>392</v>
      </c>
      <c r="AH129" s="137" t="s">
        <v>392</v>
      </c>
      <c r="AI129" s="137" t="s">
        <v>392</v>
      </c>
      <c r="AJ129" s="137" t="s">
        <v>392</v>
      </c>
      <c r="AK129" s="137">
        <v>1.2576719999999924</v>
      </c>
      <c r="AL129" s="137" t="s">
        <v>450</v>
      </c>
    </row>
    <row r="130" spans="1:38" s="2" customFormat="1" ht="26.25" customHeight="1" thickBot="1" x14ac:dyDescent="0.25">
      <c r="A130" s="62" t="s">
        <v>260</v>
      </c>
      <c r="B130" s="66" t="s">
        <v>272</v>
      </c>
      <c r="C130" s="80" t="s">
        <v>273</v>
      </c>
      <c r="D130" s="64"/>
      <c r="E130" s="135">
        <v>9.2592273000000024E-3</v>
      </c>
      <c r="F130" s="135">
        <v>7.8756646000000027E-2</v>
      </c>
      <c r="G130" s="135">
        <v>5.0021113000000021E-4</v>
      </c>
      <c r="H130" s="135" t="s">
        <v>396</v>
      </c>
      <c r="I130" s="135">
        <v>1.7028464000000003E-4</v>
      </c>
      <c r="J130" s="135">
        <v>2.9799812000000006E-4</v>
      </c>
      <c r="K130" s="135">
        <v>4.2571160000000015E-4</v>
      </c>
      <c r="L130" s="135">
        <v>5.9599624000000014E-6</v>
      </c>
      <c r="M130" s="135">
        <v>7.4499530000000024E-4</v>
      </c>
      <c r="N130" s="135">
        <v>1.3835627000000005E-2</v>
      </c>
      <c r="O130" s="135">
        <v>1.0642790000000004E-3</v>
      </c>
      <c r="P130" s="135">
        <v>5.9599624000000013E-4</v>
      </c>
      <c r="Q130" s="135">
        <v>1.7028464000000003E-4</v>
      </c>
      <c r="R130" s="135" t="s">
        <v>396</v>
      </c>
      <c r="S130" s="135" t="s">
        <v>396</v>
      </c>
      <c r="T130" s="135">
        <v>1.4899906000000005E-3</v>
      </c>
      <c r="U130" s="135" t="s">
        <v>396</v>
      </c>
      <c r="V130" s="135" t="s">
        <v>396</v>
      </c>
      <c r="W130" s="135">
        <v>5.853534500000002E-3</v>
      </c>
      <c r="X130" s="135">
        <v>2.1285580000000008E-4</v>
      </c>
      <c r="Y130" s="135" t="s">
        <v>393</v>
      </c>
      <c r="Z130" s="135" t="s">
        <v>393</v>
      </c>
      <c r="AA130" s="135" t="s">
        <v>393</v>
      </c>
      <c r="AB130" s="135">
        <v>2.1285580000000008E-4</v>
      </c>
      <c r="AC130" s="135">
        <v>1.0642789999998831E-3</v>
      </c>
      <c r="AD130" s="135" t="s">
        <v>392</v>
      </c>
      <c r="AE130" s="136"/>
      <c r="AF130" s="137" t="s">
        <v>392</v>
      </c>
      <c r="AG130" s="137" t="s">
        <v>392</v>
      </c>
      <c r="AH130" s="137" t="s">
        <v>392</v>
      </c>
      <c r="AI130" s="137" t="s">
        <v>392</v>
      </c>
      <c r="AJ130" s="137" t="s">
        <v>392</v>
      </c>
      <c r="AK130" s="137">
        <v>10.642790000000003</v>
      </c>
      <c r="AL130" s="137" t="s">
        <v>450</v>
      </c>
    </row>
    <row r="131" spans="1:38" s="2" customFormat="1" ht="26.25" customHeight="1" thickBot="1" x14ac:dyDescent="0.25">
      <c r="A131" s="62" t="s">
        <v>260</v>
      </c>
      <c r="B131" s="66" t="s">
        <v>274</v>
      </c>
      <c r="C131" s="74" t="s">
        <v>275</v>
      </c>
      <c r="D131" s="64"/>
      <c r="E131" s="135">
        <v>4.6268027000000008E-3</v>
      </c>
      <c r="F131" s="135">
        <v>2.4913553000000003E-3</v>
      </c>
      <c r="G131" s="135">
        <v>1.1922914650000004E-3</v>
      </c>
      <c r="H131" s="135" t="s">
        <v>396</v>
      </c>
      <c r="I131" s="135" t="s">
        <v>396</v>
      </c>
      <c r="J131" s="135" t="s">
        <v>396</v>
      </c>
      <c r="K131" s="135">
        <v>1.6015855500000001E-4</v>
      </c>
      <c r="L131" s="135">
        <v>3.6836467650000003E-6</v>
      </c>
      <c r="M131" s="135">
        <v>7.1181580000000014E-4</v>
      </c>
      <c r="N131" s="135">
        <v>3.6694104490000005E-3</v>
      </c>
      <c r="O131" s="135">
        <v>2.1354474000000024E-4</v>
      </c>
      <c r="P131" s="135">
        <v>1.0321329100000003E-4</v>
      </c>
      <c r="Q131" s="135">
        <v>1.0677237000000003E-5</v>
      </c>
      <c r="R131" s="135">
        <v>1.1744960700000002E-4</v>
      </c>
      <c r="S131" s="135">
        <v>5.7977396910000008E-3</v>
      </c>
      <c r="T131" s="135">
        <v>1.1744960700000002E-4</v>
      </c>
      <c r="U131" s="135" t="s">
        <v>396</v>
      </c>
      <c r="V131" s="135" t="s">
        <v>396</v>
      </c>
      <c r="W131" s="135">
        <v>7.8299738000000012E-4</v>
      </c>
      <c r="X131" s="135">
        <v>1.4236316000000004E-7</v>
      </c>
      <c r="Y131" s="135" t="s">
        <v>393</v>
      </c>
      <c r="Z131" s="135" t="s">
        <v>393</v>
      </c>
      <c r="AA131" s="135" t="s">
        <v>393</v>
      </c>
      <c r="AB131" s="135">
        <v>1.4236316000000004E-7</v>
      </c>
      <c r="AC131" s="135">
        <v>3.5590789999996088E-4</v>
      </c>
      <c r="AD131" s="135">
        <v>7.1181580000000008E-2</v>
      </c>
      <c r="AE131" s="136"/>
      <c r="AF131" s="137" t="s">
        <v>392</v>
      </c>
      <c r="AG131" s="137" t="s">
        <v>392</v>
      </c>
      <c r="AH131" s="137" t="s">
        <v>392</v>
      </c>
      <c r="AI131" s="137" t="s">
        <v>392</v>
      </c>
      <c r="AJ131" s="137" t="s">
        <v>392</v>
      </c>
      <c r="AK131" s="137">
        <v>3.5590790000000005</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2.6204474999999998E-2</v>
      </c>
      <c r="F133" s="135">
        <v>4.1291899999999998E-4</v>
      </c>
      <c r="G133" s="135">
        <v>3.5892190000000003E-3</v>
      </c>
      <c r="H133" s="135" t="s">
        <v>392</v>
      </c>
      <c r="I133" s="135">
        <v>1.1021761000000001E-3</v>
      </c>
      <c r="J133" s="135">
        <v>1.1021761000000001E-3</v>
      </c>
      <c r="K133" s="135">
        <v>1.2247812800000001E-3</v>
      </c>
      <c r="L133" s="135" t="s">
        <v>396</v>
      </c>
      <c r="M133" s="135">
        <v>4.4468200000000006E-3</v>
      </c>
      <c r="N133" s="135">
        <v>9.5384289000000001E-4</v>
      </c>
      <c r="O133" s="135">
        <v>1.5976789000000003E-4</v>
      </c>
      <c r="P133" s="135">
        <v>4.732687E-2</v>
      </c>
      <c r="Q133" s="135">
        <v>4.3229442999999997E-4</v>
      </c>
      <c r="R133" s="135">
        <v>4.3070628000000007E-4</v>
      </c>
      <c r="S133" s="135">
        <v>3.9481409000000002E-4</v>
      </c>
      <c r="T133" s="135">
        <v>5.5045278999999998E-4</v>
      </c>
      <c r="U133" s="135">
        <v>6.2827214000000001E-4</v>
      </c>
      <c r="V133" s="135">
        <v>5.0858915599999999E-3</v>
      </c>
      <c r="W133" s="135">
        <v>8.5760100000000004E-4</v>
      </c>
      <c r="X133" s="135">
        <v>4.1927159999999995E-7</v>
      </c>
      <c r="Y133" s="135">
        <v>2.2901122999999997E-7</v>
      </c>
      <c r="Z133" s="135">
        <v>2.0455371999999998E-7</v>
      </c>
      <c r="AA133" s="135">
        <v>2.2202336999999999E-7</v>
      </c>
      <c r="AB133" s="135">
        <v>1.07485992E-6</v>
      </c>
      <c r="AC133" s="135">
        <v>4.7644499999999999E-3</v>
      </c>
      <c r="AD133" s="135">
        <v>1.3022829999999999E-2</v>
      </c>
      <c r="AE133" s="136"/>
      <c r="AF133" s="137" t="s">
        <v>392</v>
      </c>
      <c r="AG133" s="137" t="s">
        <v>392</v>
      </c>
      <c r="AH133" s="137" t="s">
        <v>392</v>
      </c>
      <c r="AI133" s="137" t="s">
        <v>392</v>
      </c>
      <c r="AJ133" s="137" t="s">
        <v>392</v>
      </c>
      <c r="AK133" s="137">
        <v>31763</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0.74929399168408639</v>
      </c>
      <c r="F135" s="135">
        <v>0.28224849225347121</v>
      </c>
      <c r="G135" s="135">
        <v>2.604547102025339E-2</v>
      </c>
      <c r="H135" s="135" t="s">
        <v>392</v>
      </c>
      <c r="I135" s="135">
        <v>0.96892167366347171</v>
      </c>
      <c r="J135" s="135">
        <v>1.0430050179877963</v>
      </c>
      <c r="K135" s="135">
        <v>1.0732852486263775</v>
      </c>
      <c r="L135" s="135">
        <v>0.42039549581363206</v>
      </c>
      <c r="M135" s="135">
        <v>12.932285509029725</v>
      </c>
      <c r="N135" s="135">
        <v>0.11516148140180552</v>
      </c>
      <c r="O135" s="135">
        <v>2.2797105252201209E-2</v>
      </c>
      <c r="P135" s="135" t="s">
        <v>392</v>
      </c>
      <c r="Q135" s="135">
        <v>9.2003371453269298E-2</v>
      </c>
      <c r="R135" s="135">
        <v>1.6528610550817684E-3</v>
      </c>
      <c r="S135" s="135">
        <v>4.4941644523392416E-2</v>
      </c>
      <c r="T135" s="135" t="s">
        <v>392</v>
      </c>
      <c r="U135" s="135">
        <v>1.5142536460010415E-2</v>
      </c>
      <c r="V135" s="135">
        <v>4.0452185568389467</v>
      </c>
      <c r="W135" s="135">
        <v>2.3054270360917686</v>
      </c>
      <c r="X135" s="135">
        <v>1.6315608772978303E-3</v>
      </c>
      <c r="Y135" s="135">
        <v>3.1209622411565593E-3</v>
      </c>
      <c r="Z135" s="135">
        <v>4.0096155072877485E-3</v>
      </c>
      <c r="AA135" s="135" t="s">
        <v>394</v>
      </c>
      <c r="AB135" s="135">
        <v>8.7621386257421378E-3</v>
      </c>
      <c r="AC135" s="135" t="s">
        <v>392</v>
      </c>
      <c r="AD135" s="135" t="s">
        <v>392</v>
      </c>
      <c r="AE135" s="136"/>
      <c r="AF135" s="137" t="s">
        <v>392</v>
      </c>
      <c r="AG135" s="137" t="s">
        <v>392</v>
      </c>
      <c r="AH135" s="137" t="s">
        <v>392</v>
      </c>
      <c r="AI135" s="137" t="s">
        <v>392</v>
      </c>
      <c r="AJ135" s="137" t="s">
        <v>392</v>
      </c>
      <c r="AK135" s="137">
        <v>65256.598101000003</v>
      </c>
      <c r="AL135" s="137" t="s">
        <v>453</v>
      </c>
    </row>
    <row r="136" spans="1:38" s="2" customFormat="1" ht="26.25" customHeight="1" thickBot="1" x14ac:dyDescent="0.25">
      <c r="A136" s="62" t="s">
        <v>260</v>
      </c>
      <c r="B136" s="62" t="s">
        <v>284</v>
      </c>
      <c r="C136" s="63" t="s">
        <v>285</v>
      </c>
      <c r="D136" s="64"/>
      <c r="E136" s="135" t="s">
        <v>392</v>
      </c>
      <c r="F136" s="135">
        <v>8.1836688000000001E-3</v>
      </c>
      <c r="G136" s="135" t="s">
        <v>392</v>
      </c>
      <c r="H136" s="135">
        <v>0.44040572800000055</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265.95653908950004</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0.80826632599999992</v>
      </c>
      <c r="J139" s="135">
        <v>0.80826632599999992</v>
      </c>
      <c r="K139" s="135">
        <v>0.80826632599999992</v>
      </c>
      <c r="L139" s="135" t="s">
        <v>396</v>
      </c>
      <c r="M139" s="135" t="s">
        <v>396</v>
      </c>
      <c r="N139" s="135">
        <v>2.3621760000000001E-3</v>
      </c>
      <c r="O139" s="135">
        <v>4.769045999999999E-3</v>
      </c>
      <c r="P139" s="135">
        <v>4.769045999999999E-3</v>
      </c>
      <c r="Q139" s="135">
        <v>7.5605760000000011E-3</v>
      </c>
      <c r="R139" s="135">
        <v>7.2206100000000006E-3</v>
      </c>
      <c r="S139" s="135">
        <v>1.6770911999999999E-2</v>
      </c>
      <c r="T139" s="135" t="s">
        <v>396</v>
      </c>
      <c r="U139" s="135" t="s">
        <v>396</v>
      </c>
      <c r="V139" s="135" t="s">
        <v>396</v>
      </c>
      <c r="W139" s="135">
        <v>8.1138300000000001</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7449</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119.95747115755238</v>
      </c>
      <c r="F141" s="19">
        <f t="shared" ref="F141:AD141" si="0">SUM(F14:F140)</f>
        <v>128.50275493393892</v>
      </c>
      <c r="G141" s="19">
        <f t="shared" si="0"/>
        <v>22.984734636313714</v>
      </c>
      <c r="H141" s="19">
        <f t="shared" si="0"/>
        <v>79.305546192549883</v>
      </c>
      <c r="I141" s="19">
        <f t="shared" si="0"/>
        <v>50.707229249736777</v>
      </c>
      <c r="J141" s="19">
        <f t="shared" si="0"/>
        <v>71.596956105130118</v>
      </c>
      <c r="K141" s="19">
        <f t="shared" si="0"/>
        <v>102.62001059148247</v>
      </c>
      <c r="L141" s="19">
        <f t="shared" si="0"/>
        <v>7.5429370827977538</v>
      </c>
      <c r="M141" s="19">
        <f t="shared" si="0"/>
        <v>440.24808985215344</v>
      </c>
      <c r="N141" s="19">
        <f t="shared" si="0"/>
        <v>9.0579515634481602</v>
      </c>
      <c r="O141" s="19">
        <f t="shared" si="0"/>
        <v>1.6030177490697983</v>
      </c>
      <c r="P141" s="19">
        <f t="shared" si="0"/>
        <v>0.83351798174129876</v>
      </c>
      <c r="Q141" s="19">
        <f t="shared" si="0"/>
        <v>1.9676691689190298</v>
      </c>
      <c r="R141" s="19">
        <f>SUM(R14:R140)</f>
        <v>9.4416842509234193</v>
      </c>
      <c r="S141" s="19">
        <f t="shared" si="0"/>
        <v>15.886680755284496</v>
      </c>
      <c r="T141" s="19">
        <f t="shared" si="0"/>
        <v>2.4206407877728058</v>
      </c>
      <c r="U141" s="19">
        <f t="shared" si="0"/>
        <v>3.1948191614051096</v>
      </c>
      <c r="V141" s="19">
        <f t="shared" si="0"/>
        <v>63.222599951308773</v>
      </c>
      <c r="W141" s="19">
        <f t="shared" si="0"/>
        <v>79.376383134333452</v>
      </c>
      <c r="X141" s="19">
        <f t="shared" si="0"/>
        <v>10.040596277286909</v>
      </c>
      <c r="Y141" s="19">
        <f t="shared" si="0"/>
        <v>9.8285272090009705</v>
      </c>
      <c r="Z141" s="19">
        <f t="shared" si="0"/>
        <v>3.7831536665790226</v>
      </c>
      <c r="AA141" s="19">
        <f t="shared" si="0"/>
        <v>5.5667965179195926</v>
      </c>
      <c r="AB141" s="19">
        <f t="shared" si="0"/>
        <v>29.333623403786497</v>
      </c>
      <c r="AC141" s="19">
        <f t="shared" si="0"/>
        <v>3.1992540276239301</v>
      </c>
      <c r="AD141" s="19">
        <f t="shared" si="0"/>
        <v>9.7495716466298568</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119.95747115755238</v>
      </c>
      <c r="F152" s="13">
        <f t="shared" ref="F152:AD152" si="1">F141 + F151 + IF(AND(OR($B$4="AT",$B$4="BE",$B$4="CH",$B$4="GB",$B$4="IE",$B$4="LT",$B$4="LU",$B$4="NL"),SUM(F143:F149)&gt;0),SUM(F143:F149)-SUM(F27:F33),0)</f>
        <v>128.50275493393892</v>
      </c>
      <c r="G152" s="13">
        <f t="shared" si="1"/>
        <v>22.984734636313714</v>
      </c>
      <c r="H152" s="13">
        <f t="shared" si="1"/>
        <v>79.305546192549883</v>
      </c>
      <c r="I152" s="13">
        <f t="shared" si="1"/>
        <v>50.707229249736777</v>
      </c>
      <c r="J152" s="13">
        <f t="shared" si="1"/>
        <v>71.596956105130118</v>
      </c>
      <c r="K152" s="13">
        <f t="shared" si="1"/>
        <v>102.62001059148247</v>
      </c>
      <c r="L152" s="13">
        <f t="shared" si="1"/>
        <v>7.5429370827977538</v>
      </c>
      <c r="M152" s="13">
        <f t="shared" si="1"/>
        <v>440.24808985215344</v>
      </c>
      <c r="N152" s="13">
        <f t="shared" si="1"/>
        <v>9.0579515634481602</v>
      </c>
      <c r="O152" s="13">
        <f t="shared" si="1"/>
        <v>1.6030177490697983</v>
      </c>
      <c r="P152" s="13">
        <f t="shared" si="1"/>
        <v>0.83351798174129876</v>
      </c>
      <c r="Q152" s="13">
        <f t="shared" si="1"/>
        <v>1.9676691689190298</v>
      </c>
      <c r="R152" s="13">
        <f t="shared" si="1"/>
        <v>9.4416842509234193</v>
      </c>
      <c r="S152" s="13">
        <f t="shared" si="1"/>
        <v>15.886680755284496</v>
      </c>
      <c r="T152" s="13">
        <f t="shared" si="1"/>
        <v>2.4206407877728058</v>
      </c>
      <c r="U152" s="13">
        <f t="shared" si="1"/>
        <v>3.1948191614051096</v>
      </c>
      <c r="V152" s="13">
        <f t="shared" si="1"/>
        <v>63.222599951308773</v>
      </c>
      <c r="W152" s="13">
        <f t="shared" si="1"/>
        <v>79.376383134333452</v>
      </c>
      <c r="X152" s="13">
        <f t="shared" si="1"/>
        <v>10.040596277286909</v>
      </c>
      <c r="Y152" s="13">
        <f t="shared" si="1"/>
        <v>9.8285272090009705</v>
      </c>
      <c r="Z152" s="13">
        <f t="shared" si="1"/>
        <v>3.7831536665790226</v>
      </c>
      <c r="AA152" s="13">
        <f t="shared" si="1"/>
        <v>5.5667965179195926</v>
      </c>
      <c r="AB152" s="13">
        <f t="shared" si="1"/>
        <v>29.333623403786497</v>
      </c>
      <c r="AC152" s="13">
        <f t="shared" si="1"/>
        <v>3.1992540276239301</v>
      </c>
      <c r="AD152" s="13">
        <f t="shared" si="1"/>
        <v>9.7495716466298568</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119.95747115755238</v>
      </c>
      <c r="F154" s="13">
        <f>F141 + F153 - IF(OR($B$6=2005,$B$6&gt;=2020),SUM(F99:F122),0) + IF(AND(OR($B$4="AT",$B$4="BE",$B$4="CH",$B$4="GB",$B$4="IE",$B$4="LT",$B$4="LU",$B$4="NL"),SUM(F143:F149)&gt;0),SUM(F143:F149)-SUM(F27:F33),0)</f>
        <v>128.50275493393892</v>
      </c>
      <c r="G154" s="13">
        <f>G141 + G153 + IF(AND(OR($B$4="AT",$B$4="BE",$B$4="CH",$B$4="GB",$B$4="IE",$B$4="LT",$B$4="LU",$B$4="NL"),SUM(G143:G149)&gt;0),SUM(G143:G149)-SUM(G27:G33),0)</f>
        <v>22.984734636313714</v>
      </c>
      <c r="H154" s="13">
        <f t="shared" ref="H154:AD154" si="2">H141 + H153 + IF(AND(OR($B$4="AT",$B$4="BE",$B$4="CH",$B$4="GB",$B$4="IE",$B$4="LT",$B$4="LU",$B$4="NL"),SUM(H143:H149)&gt;0),SUM(H143:H149)-SUM(H27:H33),0)</f>
        <v>79.305546192549883</v>
      </c>
      <c r="I154" s="13">
        <f t="shared" si="2"/>
        <v>50.707229249736777</v>
      </c>
      <c r="J154" s="13">
        <f t="shared" si="2"/>
        <v>71.596956105130118</v>
      </c>
      <c r="K154" s="13">
        <f t="shared" si="2"/>
        <v>102.62001059148247</v>
      </c>
      <c r="L154" s="13">
        <f t="shared" si="2"/>
        <v>7.5429370827977538</v>
      </c>
      <c r="M154" s="13">
        <f t="shared" si="2"/>
        <v>440.24808985215344</v>
      </c>
      <c r="N154" s="13">
        <f t="shared" si="2"/>
        <v>9.0579515634481602</v>
      </c>
      <c r="O154" s="13">
        <f t="shared" si="2"/>
        <v>1.6030177490697983</v>
      </c>
      <c r="P154" s="13">
        <f t="shared" si="2"/>
        <v>0.83351798174129876</v>
      </c>
      <c r="Q154" s="13">
        <f t="shared" si="2"/>
        <v>1.9676691689190298</v>
      </c>
      <c r="R154" s="13">
        <f t="shared" si="2"/>
        <v>9.4416842509234193</v>
      </c>
      <c r="S154" s="13">
        <f t="shared" si="2"/>
        <v>15.886680755284496</v>
      </c>
      <c r="T154" s="13">
        <f t="shared" si="2"/>
        <v>2.4206407877728058</v>
      </c>
      <c r="U154" s="13">
        <f t="shared" si="2"/>
        <v>3.1948191614051096</v>
      </c>
      <c r="V154" s="13">
        <f t="shared" si="2"/>
        <v>63.222599951308773</v>
      </c>
      <c r="W154" s="13">
        <f t="shared" si="2"/>
        <v>79.376383134333452</v>
      </c>
      <c r="X154" s="13">
        <f t="shared" si="2"/>
        <v>10.040596277286909</v>
      </c>
      <c r="Y154" s="13">
        <f t="shared" si="2"/>
        <v>9.8285272090009705</v>
      </c>
      <c r="Z154" s="13">
        <f t="shared" si="2"/>
        <v>3.7831536665790226</v>
      </c>
      <c r="AA154" s="13">
        <f t="shared" si="2"/>
        <v>5.5667965179195926</v>
      </c>
      <c r="AB154" s="13">
        <f t="shared" si="2"/>
        <v>29.333623403786497</v>
      </c>
      <c r="AC154" s="13">
        <f t="shared" si="2"/>
        <v>3.1992540276239301</v>
      </c>
      <c r="AD154" s="13">
        <f t="shared" si="2"/>
        <v>9.7495716466298568</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3.0921123567945035</v>
      </c>
      <c r="F157" s="138">
        <v>7.0140116024584351E-2</v>
      </c>
      <c r="G157" s="138">
        <v>0.17358961888070146</v>
      </c>
      <c r="H157" s="138" t="s">
        <v>396</v>
      </c>
      <c r="I157" s="138">
        <v>4.0279814742279617E-2</v>
      </c>
      <c r="J157" s="138">
        <v>4.0279814742279617E-2</v>
      </c>
      <c r="K157" s="138">
        <v>4.0279814742279617E-2</v>
      </c>
      <c r="L157" s="138">
        <v>1.9334311076294214E-2</v>
      </c>
      <c r="M157" s="138">
        <v>0.5726947213108754</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8968.797037375698</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4.6270227124562404E-3</v>
      </c>
      <c r="F158" s="138">
        <v>1.3863086540295762E-4</v>
      </c>
      <c r="G158" s="138">
        <v>2.6769911131999992E-4</v>
      </c>
      <c r="H158" s="138" t="s">
        <v>396</v>
      </c>
      <c r="I158" s="138">
        <v>6.5714783639462011E-5</v>
      </c>
      <c r="J158" s="138">
        <v>6.5714783639462011E-5</v>
      </c>
      <c r="K158" s="138">
        <v>6.5714783639462011E-5</v>
      </c>
      <c r="L158" s="138">
        <v>3.1543096146941767E-5</v>
      </c>
      <c r="M158" s="138">
        <v>2.7797155171489603E-3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13.831119714442796</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9:G169"/>
    <mergeCell ref="A170:G170"/>
    <mergeCell ref="W10:AD10"/>
    <mergeCell ref="AF10:AL11"/>
    <mergeCell ref="X11:AB11"/>
    <mergeCell ref="A166:G166"/>
    <mergeCell ref="A167:G167"/>
    <mergeCell ref="A168:G168"/>
    <mergeCell ref="A10:A12"/>
    <mergeCell ref="B10:D12"/>
    <mergeCell ref="E10:H11"/>
    <mergeCell ref="I10:L11"/>
    <mergeCell ref="M10:M11"/>
    <mergeCell ref="N10:P11"/>
    <mergeCell ref="Q10:V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2015</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2015</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15.169677342168933</v>
      </c>
      <c r="F14" s="135">
        <v>1.1671917496662203</v>
      </c>
      <c r="G14" s="135">
        <v>8.3476846508576319</v>
      </c>
      <c r="H14" s="135">
        <v>1.146132702E-3</v>
      </c>
      <c r="I14" s="135">
        <v>0.18233201170606389</v>
      </c>
      <c r="J14" s="135">
        <v>0.3257504643462632</v>
      </c>
      <c r="K14" s="135">
        <v>0.44994990717622496</v>
      </c>
      <c r="L14" s="135">
        <v>4.3045747645643635E-3</v>
      </c>
      <c r="M14" s="135">
        <v>7.7656689338333491</v>
      </c>
      <c r="N14" s="135">
        <v>1.488058455272341</v>
      </c>
      <c r="O14" s="135">
        <v>0.1639899778268136</v>
      </c>
      <c r="P14" s="135">
        <v>0.23252906553712985</v>
      </c>
      <c r="Q14" s="135">
        <v>1.1318406283678732</v>
      </c>
      <c r="R14" s="135">
        <v>0.79387098566369696</v>
      </c>
      <c r="S14" s="135">
        <v>0.62241895786810864</v>
      </c>
      <c r="T14" s="135">
        <v>1.105055453230837</v>
      </c>
      <c r="U14" s="135">
        <v>2.782321259501082</v>
      </c>
      <c r="V14" s="135">
        <v>5.2543374312280342</v>
      </c>
      <c r="W14" s="135">
        <v>1.9166221414167499</v>
      </c>
      <c r="X14" s="135">
        <v>2.8305164500612479E-2</v>
      </c>
      <c r="Y14" s="135">
        <v>3.5039097968981078E-3</v>
      </c>
      <c r="Z14" s="135">
        <v>2.2553212903809608E-3</v>
      </c>
      <c r="AA14" s="135">
        <v>1.1483792204522072E-3</v>
      </c>
      <c r="AB14" s="135">
        <v>3.5212774808343755E-2</v>
      </c>
      <c r="AC14" s="135">
        <v>0.55686729889047504</v>
      </c>
      <c r="AD14" s="135">
        <v>8.8255876509968106E-2</v>
      </c>
      <c r="AE14" s="136"/>
      <c r="AF14" s="137">
        <v>865</v>
      </c>
      <c r="AG14" s="137">
        <v>67699.600000000006</v>
      </c>
      <c r="AH14" s="137">
        <v>66119.400000000009</v>
      </c>
      <c r="AI14" s="137">
        <v>27332</v>
      </c>
      <c r="AJ14" s="137">
        <v>2032</v>
      </c>
      <c r="AK14" s="137" t="s">
        <v>392</v>
      </c>
      <c r="AL14" s="137" t="s">
        <v>49</v>
      </c>
    </row>
    <row r="15" spans="1:38" s="1" customFormat="1" ht="26.25" customHeight="1" thickBot="1" x14ac:dyDescent="0.25">
      <c r="A15" s="62" t="s">
        <v>53</v>
      </c>
      <c r="B15" s="62" t="s">
        <v>54</v>
      </c>
      <c r="C15" s="63" t="s">
        <v>55</v>
      </c>
      <c r="D15" s="64"/>
      <c r="E15" s="135">
        <v>0.67898890470899997</v>
      </c>
      <c r="F15" s="135">
        <v>0.13875603840000003</v>
      </c>
      <c r="G15" s="135">
        <v>0.26463697214799997</v>
      </c>
      <c r="H15" s="135" t="s">
        <v>396</v>
      </c>
      <c r="I15" s="135">
        <v>1.4380909220280002E-2</v>
      </c>
      <c r="J15" s="135">
        <v>1.4380909220280002E-2</v>
      </c>
      <c r="K15" s="135">
        <v>1.4380909220280002E-2</v>
      </c>
      <c r="L15" s="135">
        <v>2.6460872965315199E-3</v>
      </c>
      <c r="M15" s="135">
        <v>3.4886331219736E-2</v>
      </c>
      <c r="N15" s="135">
        <v>3.2801395199999998E-4</v>
      </c>
      <c r="O15" s="135">
        <v>5.2782618524558818E-5</v>
      </c>
      <c r="P15" s="135">
        <v>2.6251142400000003E-3</v>
      </c>
      <c r="Q15" s="135">
        <v>7.6783115062970355E-4</v>
      </c>
      <c r="R15" s="135">
        <v>3.2801395199999998E-4</v>
      </c>
      <c r="S15" s="135">
        <v>2.0142022800000003E-3</v>
      </c>
      <c r="T15" s="135">
        <v>8.3892168000000009E-5</v>
      </c>
      <c r="U15" s="135" t="s">
        <v>392</v>
      </c>
      <c r="V15" s="135" t="s">
        <v>392</v>
      </c>
      <c r="W15" s="135">
        <v>5.8751519280000001E-3</v>
      </c>
      <c r="X15" s="135">
        <v>3.7501632000000001E-4</v>
      </c>
      <c r="Y15" s="135" t="s">
        <v>392</v>
      </c>
      <c r="Z15" s="135" t="s">
        <v>392</v>
      </c>
      <c r="AA15" s="135" t="s">
        <v>392</v>
      </c>
      <c r="AB15" s="135">
        <v>3.7501632000000001E-4</v>
      </c>
      <c r="AC15" s="135" t="s">
        <v>396</v>
      </c>
      <c r="AD15" s="135" t="s">
        <v>392</v>
      </c>
      <c r="AE15" s="136"/>
      <c r="AF15" s="137">
        <v>16804.558090525115</v>
      </c>
      <c r="AG15" s="137" t="s">
        <v>394</v>
      </c>
      <c r="AH15" s="137">
        <v>6862.4875529153987</v>
      </c>
      <c r="AI15" s="137" t="s">
        <v>394</v>
      </c>
      <c r="AJ15" s="137" t="s">
        <v>394</v>
      </c>
      <c r="AK15" s="137" t="s">
        <v>392</v>
      </c>
      <c r="AL15" s="137" t="s">
        <v>49</v>
      </c>
    </row>
    <row r="16" spans="1:38" s="1" customFormat="1" ht="26.25" customHeight="1" thickBot="1" x14ac:dyDescent="0.25">
      <c r="A16" s="62" t="s">
        <v>53</v>
      </c>
      <c r="B16" s="62" t="s">
        <v>56</v>
      </c>
      <c r="C16" s="63" t="s">
        <v>57</v>
      </c>
      <c r="D16" s="64"/>
      <c r="E16" s="135">
        <v>0.8022443058484342</v>
      </c>
      <c r="F16" s="135">
        <v>0.12882673671597877</v>
      </c>
      <c r="G16" s="135">
        <v>0.29715256602345319</v>
      </c>
      <c r="H16" s="135" t="s">
        <v>396</v>
      </c>
      <c r="I16" s="135">
        <v>3.2675182785795134E-2</v>
      </c>
      <c r="J16" s="135">
        <v>4.5942766181352748E-2</v>
      </c>
      <c r="K16" s="135">
        <v>4.7274180997890367E-2</v>
      </c>
      <c r="L16" s="135">
        <v>1.2433790660584301E-2</v>
      </c>
      <c r="M16" s="135">
        <v>0.84359635154588231</v>
      </c>
      <c r="N16" s="135">
        <v>1.0713774568157362E-2</v>
      </c>
      <c r="O16" s="135">
        <v>2.4002399814905504E-4</v>
      </c>
      <c r="P16" s="135">
        <v>1.8332841022614234E-3</v>
      </c>
      <c r="Q16" s="135">
        <v>2.6121397081806598E-3</v>
      </c>
      <c r="R16" s="135">
        <v>5.6214386831911732E-3</v>
      </c>
      <c r="S16" s="135">
        <v>3.3061728876988342E-3</v>
      </c>
      <c r="T16" s="135">
        <v>1.9812448687265326E-3</v>
      </c>
      <c r="U16" s="135">
        <v>2.6553442300126249E-3</v>
      </c>
      <c r="V16" s="135">
        <v>2.7380283789025087E-2</v>
      </c>
      <c r="W16" s="135">
        <v>0.993307254455425</v>
      </c>
      <c r="X16" s="135">
        <v>1.5589850196601029E-2</v>
      </c>
      <c r="Y16" s="135">
        <v>1.2850166295496237E-2</v>
      </c>
      <c r="Z16" s="135">
        <v>4.4090453286151588E-3</v>
      </c>
      <c r="AA16" s="135">
        <v>4.0177666619470465E-3</v>
      </c>
      <c r="AB16" s="135">
        <v>3.6866828482659465E-2</v>
      </c>
      <c r="AC16" s="135">
        <v>6.5279842407400004E-5</v>
      </c>
      <c r="AD16" s="135">
        <v>9.8368973751868788E-3</v>
      </c>
      <c r="AE16" s="136"/>
      <c r="AF16" s="137">
        <v>133.65528367000002</v>
      </c>
      <c r="AG16" s="137">
        <v>3943.1640000000002</v>
      </c>
      <c r="AH16" s="137">
        <v>1992.2404967055986</v>
      </c>
      <c r="AI16" s="137">
        <v>540</v>
      </c>
      <c r="AJ16" s="137" t="s">
        <v>394</v>
      </c>
      <c r="AK16" s="137" t="s">
        <v>392</v>
      </c>
      <c r="AL16" s="137" t="s">
        <v>49</v>
      </c>
    </row>
    <row r="17" spans="1:38" s="2" customFormat="1" ht="26.25" customHeight="1" thickBot="1" x14ac:dyDescent="0.25">
      <c r="A17" s="62" t="s">
        <v>53</v>
      </c>
      <c r="B17" s="62" t="s">
        <v>58</v>
      </c>
      <c r="C17" s="63" t="s">
        <v>59</v>
      </c>
      <c r="D17" s="64"/>
      <c r="E17" s="135">
        <v>1.0322276994824</v>
      </c>
      <c r="F17" s="135" t="s">
        <v>393</v>
      </c>
      <c r="G17" s="135">
        <v>1.016328940483</v>
      </c>
      <c r="H17" s="135" t="s">
        <v>393</v>
      </c>
      <c r="I17" s="135" t="s">
        <v>393</v>
      </c>
      <c r="J17" s="135" t="s">
        <v>393</v>
      </c>
      <c r="K17" s="135" t="s">
        <v>393</v>
      </c>
      <c r="L17" s="135" t="s">
        <v>393</v>
      </c>
      <c r="M17" s="135">
        <v>16.920954486260101</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2050.27</v>
      </c>
      <c r="AH17" s="137">
        <v>1404.7829028049607</v>
      </c>
      <c r="AI17" s="137">
        <v>1</v>
      </c>
      <c r="AJ17" s="137" t="s">
        <v>394</v>
      </c>
      <c r="AK17" s="137" t="s">
        <v>392</v>
      </c>
      <c r="AL17" s="137" t="s">
        <v>49</v>
      </c>
    </row>
    <row r="18" spans="1:38" s="2" customFormat="1" ht="26.25" customHeight="1" thickBot="1" x14ac:dyDescent="0.25">
      <c r="A18" s="62" t="s">
        <v>53</v>
      </c>
      <c r="B18" s="62" t="s">
        <v>60</v>
      </c>
      <c r="C18" s="63" t="s">
        <v>61</v>
      </c>
      <c r="D18" s="64"/>
      <c r="E18" s="135">
        <v>0.51712090593109994</v>
      </c>
      <c r="F18" s="135" t="s">
        <v>393</v>
      </c>
      <c r="G18" s="135">
        <v>9.526040999999999E-2</v>
      </c>
      <c r="H18" s="135" t="s">
        <v>393</v>
      </c>
      <c r="I18" s="135" t="s">
        <v>393</v>
      </c>
      <c r="J18" s="135" t="s">
        <v>393</v>
      </c>
      <c r="K18" s="135" t="s">
        <v>393</v>
      </c>
      <c r="L18" s="135" t="s">
        <v>393</v>
      </c>
      <c r="M18" s="135">
        <v>0.9705064602243999</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2949.3</v>
      </c>
      <c r="AI18" s="137" t="s">
        <v>394</v>
      </c>
      <c r="AJ18" s="137" t="s">
        <v>394</v>
      </c>
      <c r="AK18" s="137" t="s">
        <v>392</v>
      </c>
      <c r="AL18" s="137" t="s">
        <v>49</v>
      </c>
    </row>
    <row r="19" spans="1:38" s="2" customFormat="1" ht="26.25" customHeight="1" thickBot="1" x14ac:dyDescent="0.25">
      <c r="A19" s="62" t="s">
        <v>53</v>
      </c>
      <c r="B19" s="62" t="s">
        <v>62</v>
      </c>
      <c r="C19" s="63" t="s">
        <v>63</v>
      </c>
      <c r="D19" s="64"/>
      <c r="E19" s="135">
        <v>0.48841230487946186</v>
      </c>
      <c r="F19" s="135">
        <v>0.16729164881388681</v>
      </c>
      <c r="G19" s="135">
        <v>5.0021480306653987E-3</v>
      </c>
      <c r="H19" s="135">
        <v>6.8399999999999996E-5</v>
      </c>
      <c r="I19" s="135">
        <v>9.6534559162970313E-3</v>
      </c>
      <c r="J19" s="135">
        <v>9.7389559162970318E-3</v>
      </c>
      <c r="K19" s="135">
        <v>9.9384559162970301E-3</v>
      </c>
      <c r="L19" s="135">
        <v>1.4805382366518815E-3</v>
      </c>
      <c r="M19" s="135">
        <v>0.19740907893924856</v>
      </c>
      <c r="N19" s="135">
        <v>1.6108307885631633E-3</v>
      </c>
      <c r="O19" s="135">
        <v>7.4687706451880432E-4</v>
      </c>
      <c r="P19" s="135">
        <v>3.5581587112825598E-3</v>
      </c>
      <c r="Q19" s="135">
        <v>6.6383716875602957E-4</v>
      </c>
      <c r="R19" s="135">
        <v>1.395890931938284E-3</v>
      </c>
      <c r="S19" s="135">
        <v>3.589781863876568E-4</v>
      </c>
      <c r="T19" s="135">
        <v>1.9889093193828383E-4</v>
      </c>
      <c r="U19" s="135">
        <v>4.0724415787849713E-4</v>
      </c>
      <c r="V19" s="135">
        <v>3.395095233191902E-2</v>
      </c>
      <c r="W19" s="135">
        <v>9.095637277531354E-3</v>
      </c>
      <c r="X19" s="135">
        <v>5.2716516150434125E-3</v>
      </c>
      <c r="Y19" s="135">
        <v>1.9849207893924855E-2</v>
      </c>
      <c r="Z19" s="135">
        <v>7.4680788563163255E-3</v>
      </c>
      <c r="AA19" s="135">
        <v>7.2804774225651197E-3</v>
      </c>
      <c r="AB19" s="135">
        <v>3.9869415787849714E-2</v>
      </c>
      <c r="AC19" s="135">
        <v>2.8499999999999999E-4</v>
      </c>
      <c r="AD19" s="135">
        <v>3.4199999999999999E-6</v>
      </c>
      <c r="AE19" s="136"/>
      <c r="AF19" s="137" t="s">
        <v>394</v>
      </c>
      <c r="AG19" s="137" t="s">
        <v>394</v>
      </c>
      <c r="AH19" s="137">
        <v>6530.0716875602957</v>
      </c>
      <c r="AI19" s="137">
        <v>57</v>
      </c>
      <c r="AJ19" s="137">
        <v>10</v>
      </c>
      <c r="AK19" s="137" t="s">
        <v>392</v>
      </c>
      <c r="AL19" s="137" t="s">
        <v>49</v>
      </c>
    </row>
    <row r="20" spans="1:38" s="2" customFormat="1" ht="26.25" customHeight="1" thickBot="1" x14ac:dyDescent="0.25">
      <c r="A20" s="62" t="s">
        <v>53</v>
      </c>
      <c r="B20" s="62" t="s">
        <v>64</v>
      </c>
      <c r="C20" s="63" t="s">
        <v>65</v>
      </c>
      <c r="D20" s="64"/>
      <c r="E20" s="135">
        <v>0.19985935022039999</v>
      </c>
      <c r="F20" s="135">
        <v>6.6764197319999996E-2</v>
      </c>
      <c r="G20" s="135">
        <v>4.1936527368399999E-2</v>
      </c>
      <c r="H20" s="135">
        <v>2.6649629279999998E-5</v>
      </c>
      <c r="I20" s="135">
        <v>5.4006542091428571E-3</v>
      </c>
      <c r="J20" s="135">
        <v>5.7096233885999999E-3</v>
      </c>
      <c r="K20" s="135">
        <v>5.7873514740000003E-3</v>
      </c>
      <c r="L20" s="135">
        <v>1.5024705225600002E-3</v>
      </c>
      <c r="M20" s="135">
        <v>8.1683901440399997E-2</v>
      </c>
      <c r="N20" s="135">
        <v>6.3383168879999996E-4</v>
      </c>
      <c r="O20" s="135">
        <v>2.9145987419999998E-4</v>
      </c>
      <c r="P20" s="135">
        <v>1.3859786936640001E-3</v>
      </c>
      <c r="Q20" s="135">
        <v>2.5920452463599997E-4</v>
      </c>
      <c r="R20" s="135">
        <v>5.5969905120000006E-4</v>
      </c>
      <c r="S20" s="135">
        <v>1.5750304439999998E-4</v>
      </c>
      <c r="T20" s="135">
        <v>7.7893738799999999E-5</v>
      </c>
      <c r="U20" s="135">
        <v>1.6644035220000003E-4</v>
      </c>
      <c r="V20" s="135">
        <v>1.55458913928E-2</v>
      </c>
      <c r="W20" s="135">
        <v>3.64674204E-3</v>
      </c>
      <c r="X20" s="135">
        <v>2.1933658439999997E-3</v>
      </c>
      <c r="Y20" s="135">
        <v>8.8859453904000015E-3</v>
      </c>
      <c r="Z20" s="135">
        <v>3.0260231220000005E-3</v>
      </c>
      <c r="AA20" s="135">
        <v>2.9372204976000006E-3</v>
      </c>
      <c r="AB20" s="135">
        <v>1.7042554854000001E-2</v>
      </c>
      <c r="AC20" s="135">
        <v>1.2872812199999999E-4</v>
      </c>
      <c r="AD20" s="135">
        <v>1.3429334640000001E-6</v>
      </c>
      <c r="AE20" s="136"/>
      <c r="AF20" s="137">
        <v>127.4</v>
      </c>
      <c r="AG20" s="137" t="s">
        <v>394</v>
      </c>
      <c r="AH20" s="137">
        <v>2412.73</v>
      </c>
      <c r="AI20" s="137">
        <v>357</v>
      </c>
      <c r="AJ20" s="137" t="s">
        <v>394</v>
      </c>
      <c r="AK20" s="137" t="s">
        <v>392</v>
      </c>
      <c r="AL20" s="137" t="s">
        <v>49</v>
      </c>
    </row>
    <row r="21" spans="1:38" s="2" customFormat="1" ht="26.25" customHeight="1" thickBot="1" x14ac:dyDescent="0.25">
      <c r="A21" s="62" t="s">
        <v>53</v>
      </c>
      <c r="B21" s="62" t="s">
        <v>66</v>
      </c>
      <c r="C21" s="63" t="s">
        <v>67</v>
      </c>
      <c r="D21" s="64"/>
      <c r="E21" s="135">
        <v>1.2017525881618207</v>
      </c>
      <c r="F21" s="135">
        <v>0.94777803419235895</v>
      </c>
      <c r="G21" s="135">
        <v>4.2073461964663522E-2</v>
      </c>
      <c r="H21" s="135">
        <v>2.5231189160857029E-3</v>
      </c>
      <c r="I21" s="135">
        <v>0.18202123021257446</v>
      </c>
      <c r="J21" s="135">
        <v>0.1854451946157461</v>
      </c>
      <c r="K21" s="135">
        <v>0.19301434259949068</v>
      </c>
      <c r="L21" s="135">
        <v>4.7728530804196818E-2</v>
      </c>
      <c r="M21" s="135">
        <v>0.69574860818602935</v>
      </c>
      <c r="N21" s="135">
        <v>6.4833583159549207E-2</v>
      </c>
      <c r="O21" s="135">
        <v>2.7452298911491372E-2</v>
      </c>
      <c r="P21" s="135">
        <v>8.9634776319256742E-3</v>
      </c>
      <c r="Q21" s="135">
        <v>1.9911922612973372E-3</v>
      </c>
      <c r="R21" s="135">
        <v>4.9333324781255197E-2</v>
      </c>
      <c r="S21" s="135">
        <v>1.3684421291684359E-2</v>
      </c>
      <c r="T21" s="135">
        <v>5.1492127497553952E-3</v>
      </c>
      <c r="U21" s="135">
        <v>1.9437723994609616E-3</v>
      </c>
      <c r="V21" s="135">
        <v>1.0982379256901948</v>
      </c>
      <c r="W21" s="135">
        <v>0.22929783792497752</v>
      </c>
      <c r="X21" s="135">
        <v>3.3472555084383987E-2</v>
      </c>
      <c r="Y21" s="135">
        <v>7.6428399902405297E-2</v>
      </c>
      <c r="Z21" s="135">
        <v>2.682271964577854E-2</v>
      </c>
      <c r="AA21" s="135">
        <v>2.4141908062457036E-2</v>
      </c>
      <c r="AB21" s="135">
        <v>0.16086558269502485</v>
      </c>
      <c r="AC21" s="135">
        <v>1.0549613923690429E-2</v>
      </c>
      <c r="AD21" s="135">
        <v>1.0166695945804284E-2</v>
      </c>
      <c r="AE21" s="136"/>
      <c r="AF21" s="137">
        <v>376</v>
      </c>
      <c r="AG21" s="137">
        <v>59.061999999999998</v>
      </c>
      <c r="AH21" s="137">
        <v>12800.703082151296</v>
      </c>
      <c r="AI21" s="137">
        <v>2480.400343757799</v>
      </c>
      <c r="AJ21" s="137" t="s">
        <v>394</v>
      </c>
      <c r="AK21" s="137" t="s">
        <v>392</v>
      </c>
      <c r="AL21" s="137" t="s">
        <v>49</v>
      </c>
    </row>
    <row r="22" spans="1:38" s="2" customFormat="1" ht="26.25" customHeight="1" thickBot="1" x14ac:dyDescent="0.25">
      <c r="A22" s="62" t="s">
        <v>53</v>
      </c>
      <c r="B22" s="66" t="s">
        <v>68</v>
      </c>
      <c r="C22" s="63" t="s">
        <v>69</v>
      </c>
      <c r="D22" s="64"/>
      <c r="E22" s="135">
        <v>3.3213725848085121</v>
      </c>
      <c r="F22" s="135">
        <v>2.3960490833067328E-2</v>
      </c>
      <c r="G22" s="135">
        <v>1.3265610483811443</v>
      </c>
      <c r="H22" s="135" t="s">
        <v>396</v>
      </c>
      <c r="I22" s="135" t="s">
        <v>393</v>
      </c>
      <c r="J22" s="135" t="s">
        <v>393</v>
      </c>
      <c r="K22" s="135" t="s">
        <v>393</v>
      </c>
      <c r="L22" s="135" t="s">
        <v>393</v>
      </c>
      <c r="M22" s="135">
        <v>3.3616409870610031</v>
      </c>
      <c r="N22" s="135">
        <v>0.13045156120225546</v>
      </c>
      <c r="O22" s="135">
        <v>1.0649107036918813E-2</v>
      </c>
      <c r="P22" s="135">
        <v>7.9868302776891095E-2</v>
      </c>
      <c r="Q22" s="135">
        <v>3.5275167059793569E-2</v>
      </c>
      <c r="R22" s="135">
        <v>5.4576673564208922E-2</v>
      </c>
      <c r="S22" s="135">
        <v>8.6124653161080894E-2</v>
      </c>
      <c r="T22" s="135">
        <v>6.5225780601127728E-2</v>
      </c>
      <c r="U22" s="135">
        <v>3.3677801004255742E-2</v>
      </c>
      <c r="V22" s="135">
        <v>0.5644026729566971</v>
      </c>
      <c r="W22" s="135">
        <v>5.4576673564208913E-3</v>
      </c>
      <c r="X22" s="135">
        <v>8.6523994674965343E-5</v>
      </c>
      <c r="Y22" s="135">
        <v>3.7271874629215841E-4</v>
      </c>
      <c r="Z22" s="135">
        <v>3.7271874629215841E-4</v>
      </c>
      <c r="AA22" s="135">
        <v>5.7238950323438625E-5</v>
      </c>
      <c r="AB22" s="135">
        <v>8.8920043758272075E-4</v>
      </c>
      <c r="AC22" s="135">
        <v>6.1232365462283167E-3</v>
      </c>
      <c r="AD22" s="135">
        <v>0.13710725310032973</v>
      </c>
      <c r="AE22" s="136"/>
      <c r="AF22" s="137">
        <v>3384</v>
      </c>
      <c r="AG22" s="137">
        <v>1436.7530000000002</v>
      </c>
      <c r="AH22" s="137">
        <v>7562.7</v>
      </c>
      <c r="AI22" s="137">
        <v>550</v>
      </c>
      <c r="AJ22" s="137">
        <v>2304</v>
      </c>
      <c r="AK22" s="137" t="s">
        <v>392</v>
      </c>
      <c r="AL22" s="137" t="s">
        <v>49</v>
      </c>
    </row>
    <row r="23" spans="1:38" s="2" customFormat="1" ht="26.25" customHeight="1" thickBot="1" x14ac:dyDescent="0.25">
      <c r="A23" s="62" t="s">
        <v>70</v>
      </c>
      <c r="B23" s="66" t="s">
        <v>364</v>
      </c>
      <c r="C23" s="63" t="s">
        <v>360</v>
      </c>
      <c r="D23" s="109"/>
      <c r="E23" s="135">
        <v>2.8409435835319585</v>
      </c>
      <c r="F23" s="135">
        <v>0.26074070716796832</v>
      </c>
      <c r="G23" s="135">
        <v>3.14E-3</v>
      </c>
      <c r="H23" s="135">
        <v>1.2560000000000002E-3</v>
      </c>
      <c r="I23" s="135">
        <v>0.15544590937486075</v>
      </c>
      <c r="J23" s="135">
        <v>0.15544590937486075</v>
      </c>
      <c r="K23" s="135">
        <v>0.15544590937486075</v>
      </c>
      <c r="L23" s="135">
        <v>0.11209896175070681</v>
      </c>
      <c r="M23" s="135">
        <v>1.1844374558623365</v>
      </c>
      <c r="N23" s="135">
        <v>5.4008E-2</v>
      </c>
      <c r="O23" s="135">
        <v>1.57E-3</v>
      </c>
      <c r="P23" s="135">
        <v>6.7509999999999998E-4</v>
      </c>
      <c r="Q23" s="135">
        <v>3.3755E-3</v>
      </c>
      <c r="R23" s="135">
        <v>7.8499999999999993E-3</v>
      </c>
      <c r="S23" s="135">
        <v>0.26690000000000003</v>
      </c>
      <c r="T23" s="135">
        <v>1.099E-2</v>
      </c>
      <c r="U23" s="135">
        <v>1.57E-3</v>
      </c>
      <c r="V23" s="135">
        <v>0.157</v>
      </c>
      <c r="W23" s="135" t="s">
        <v>392</v>
      </c>
      <c r="X23" s="135">
        <v>4.7099999999999998E-3</v>
      </c>
      <c r="Y23" s="135">
        <v>7.8499999999999993E-3</v>
      </c>
      <c r="Z23" s="135" t="s">
        <v>392</v>
      </c>
      <c r="AA23" s="135" t="s">
        <v>392</v>
      </c>
      <c r="AB23" s="135">
        <v>1.2559999999999998E-2</v>
      </c>
      <c r="AC23" s="135" t="s">
        <v>392</v>
      </c>
      <c r="AD23" s="135" t="s">
        <v>392</v>
      </c>
      <c r="AE23" s="136"/>
      <c r="AF23" s="137">
        <v>6751</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1.4731395344507585</v>
      </c>
      <c r="F24" s="135">
        <v>1.024526875937398</v>
      </c>
      <c r="G24" s="135">
        <v>0.12476542733556767</v>
      </c>
      <c r="H24" s="135">
        <v>2.4384000000000003E-3</v>
      </c>
      <c r="I24" s="135">
        <v>0.19323290947980043</v>
      </c>
      <c r="J24" s="135">
        <v>0.19781262067219674</v>
      </c>
      <c r="K24" s="135">
        <v>0.20600875159961612</v>
      </c>
      <c r="L24" s="135">
        <v>4.7575179716887878E-2</v>
      </c>
      <c r="M24" s="135">
        <v>0.8089434537036756</v>
      </c>
      <c r="N24" s="135">
        <v>9.590012242640486E-2</v>
      </c>
      <c r="O24" s="135">
        <v>2.6980081907614941E-2</v>
      </c>
      <c r="P24" s="135">
        <v>1.2633565068964995E-2</v>
      </c>
      <c r="Q24" s="135">
        <v>3.2885935127712957E-3</v>
      </c>
      <c r="R24" s="135">
        <v>5.1077968276660266E-2</v>
      </c>
      <c r="S24" s="135">
        <v>1.7579187655332056E-2</v>
      </c>
      <c r="T24" s="135">
        <v>8.2458323766602688E-3</v>
      </c>
      <c r="U24" s="135">
        <v>2.5446661574073512E-3</v>
      </c>
      <c r="V24" s="135">
        <v>1.1147951628432304</v>
      </c>
      <c r="W24" s="135">
        <v>0.27388401606641072</v>
      </c>
      <c r="X24" s="135">
        <v>4.6376538591953329E-2</v>
      </c>
      <c r="Y24" s="135">
        <v>9.9846839370367549E-2</v>
      </c>
      <c r="Z24" s="135">
        <v>3.5954572140484253E-2</v>
      </c>
      <c r="AA24" s="135">
        <v>3.1992996637929982E-2</v>
      </c>
      <c r="AB24" s="135">
        <v>0.21417094674073511</v>
      </c>
      <c r="AC24" s="135">
        <v>1.03578417E-2</v>
      </c>
      <c r="AD24" s="135">
        <v>5.1943875226000004E-2</v>
      </c>
      <c r="AE24" s="136"/>
      <c r="AF24" s="137">
        <v>745.2</v>
      </c>
      <c r="AG24" s="137">
        <v>304.83500000000004</v>
      </c>
      <c r="AH24" s="137">
        <v>16114.67512771295</v>
      </c>
      <c r="AI24" s="137">
        <v>2032</v>
      </c>
      <c r="AJ24" s="137" t="s">
        <v>394</v>
      </c>
      <c r="AK24" s="137" t="s">
        <v>392</v>
      </c>
      <c r="AL24" s="137" t="s">
        <v>49</v>
      </c>
    </row>
    <row r="25" spans="1:38" s="2" customFormat="1" ht="26.25" customHeight="1" thickBot="1" x14ac:dyDescent="0.25">
      <c r="A25" s="62" t="s">
        <v>73</v>
      </c>
      <c r="B25" s="66" t="s">
        <v>74</v>
      </c>
      <c r="C25" s="68" t="s">
        <v>75</v>
      </c>
      <c r="D25" s="64"/>
      <c r="E25" s="135">
        <v>0.4180410648120545</v>
      </c>
      <c r="F25" s="135">
        <v>3.495822628090911E-2</v>
      </c>
      <c r="G25" s="135">
        <v>2.4600047069438011E-2</v>
      </c>
      <c r="H25" s="135" t="s">
        <v>396</v>
      </c>
      <c r="I25" s="135">
        <v>3.6579195118099724E-3</v>
      </c>
      <c r="J25" s="135">
        <v>3.6579195118099724E-3</v>
      </c>
      <c r="K25" s="135">
        <v>3.6579195118099724E-3</v>
      </c>
      <c r="L25" s="135">
        <v>1.7558013656687867E-3</v>
      </c>
      <c r="M25" s="135">
        <v>0.21746313883523405</v>
      </c>
      <c r="N25" s="135">
        <v>1.8199291882099677E-5</v>
      </c>
      <c r="O25" s="135">
        <v>1.5166076568416395E-6</v>
      </c>
      <c r="P25" s="135">
        <v>1.8199291882099673E-4</v>
      </c>
      <c r="Q25" s="135">
        <v>3.033215313683279E-6</v>
      </c>
      <c r="R25" s="135">
        <v>3.0332153136832787E-4</v>
      </c>
      <c r="S25" s="135">
        <v>1.9715899538941316E-4</v>
      </c>
      <c r="T25" s="135">
        <v>7.5830382842081978E-6</v>
      </c>
      <c r="U25" s="135">
        <v>3.033215313683279E-6</v>
      </c>
      <c r="V25" s="135">
        <v>6.3697521587348848E-4</v>
      </c>
      <c r="W25" s="135">
        <v>2.7298937823149513E-3</v>
      </c>
      <c r="X25" s="135" t="s">
        <v>396</v>
      </c>
      <c r="Y25" s="135" t="s">
        <v>396</v>
      </c>
      <c r="Z25" s="135" t="s">
        <v>396</v>
      </c>
      <c r="AA25" s="135" t="s">
        <v>396</v>
      </c>
      <c r="AB25" s="135" t="s">
        <v>392</v>
      </c>
      <c r="AC25" s="135" t="s">
        <v>396</v>
      </c>
      <c r="AD25" s="135" t="s">
        <v>396</v>
      </c>
      <c r="AE25" s="136"/>
      <c r="AF25" s="137">
        <v>1271.0022539302049</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1.3835352596906396E-3</v>
      </c>
      <c r="F26" s="135">
        <v>2.1603277096542996E-4</v>
      </c>
      <c r="G26" s="135">
        <v>8.6577373748000005E-5</v>
      </c>
      <c r="H26" s="135" t="s">
        <v>396</v>
      </c>
      <c r="I26" s="135">
        <v>1.7458174960929999E-5</v>
      </c>
      <c r="J26" s="135">
        <v>1.7458174960929999E-5</v>
      </c>
      <c r="K26" s="135">
        <v>1.7458174960929999E-5</v>
      </c>
      <c r="L26" s="135">
        <v>8.379923981246399E-6</v>
      </c>
      <c r="M26" s="135">
        <v>1.3314835179914408E-3</v>
      </c>
      <c r="N26" s="135">
        <v>7.3148509523211587E-7</v>
      </c>
      <c r="O26" s="135">
        <v>1.7506250736645901E-7</v>
      </c>
      <c r="P26" s="135">
        <v>7.9139043868310174E-6</v>
      </c>
      <c r="Q26" s="135">
        <v>2.6454595266008097E-7</v>
      </c>
      <c r="R26" s="135">
        <v>6.1723575547457307E-6</v>
      </c>
      <c r="S26" s="135">
        <v>4.3586276119797151E-6</v>
      </c>
      <c r="T26" s="135">
        <v>1.9878403437791756E-6</v>
      </c>
      <c r="U26" s="135">
        <v>1.7896689058724399E-7</v>
      </c>
      <c r="V26" s="135">
        <v>2.9880931436765911E-5</v>
      </c>
      <c r="W26" s="135">
        <v>7.0278897974129991E-6</v>
      </c>
      <c r="X26" s="135" t="s">
        <v>396</v>
      </c>
      <c r="Y26" s="135" t="s">
        <v>396</v>
      </c>
      <c r="Z26" s="135" t="s">
        <v>396</v>
      </c>
      <c r="AA26" s="135" t="s">
        <v>396</v>
      </c>
      <c r="AB26" s="135" t="s">
        <v>392</v>
      </c>
      <c r="AC26" s="135" t="s">
        <v>396</v>
      </c>
      <c r="AD26" s="135" t="s">
        <v>396</v>
      </c>
      <c r="AE26" s="136"/>
      <c r="AF26" s="137">
        <v>4.4731637200320007</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12.940448094291401</v>
      </c>
      <c r="F27" s="135">
        <v>5.930409449976767</v>
      </c>
      <c r="G27" s="135">
        <v>1.6746825711378067E-2</v>
      </c>
      <c r="H27" s="135">
        <v>0.99467342906289546</v>
      </c>
      <c r="I27" s="135">
        <v>0.57353671668987638</v>
      </c>
      <c r="J27" s="135">
        <v>0.57353671668987638</v>
      </c>
      <c r="K27" s="135">
        <v>0.57353671668987638</v>
      </c>
      <c r="L27" s="135">
        <v>0.42618525597410195</v>
      </c>
      <c r="M27" s="135">
        <v>67.98355506726277</v>
      </c>
      <c r="N27" s="135">
        <v>2.1435151421252368E-3</v>
      </c>
      <c r="O27" s="135">
        <v>3.0058092282647951E-4</v>
      </c>
      <c r="P27" s="135">
        <v>1.3514888506836959E-2</v>
      </c>
      <c r="Q27" s="135">
        <v>4.0635865164434282E-4</v>
      </c>
      <c r="R27" s="135">
        <v>1.3323712383153417E-2</v>
      </c>
      <c r="S27" s="135">
        <v>1.6237046827282352E-2</v>
      </c>
      <c r="T27" s="135">
        <v>2.9984016956991011E-3</v>
      </c>
      <c r="U27" s="135">
        <v>3.364498864814804E-4</v>
      </c>
      <c r="V27" s="135">
        <v>5.3862920374944341E-2</v>
      </c>
      <c r="W27" s="135">
        <v>0.94064799999999993</v>
      </c>
      <c r="X27" s="135">
        <v>3.1493736440699999E-2</v>
      </c>
      <c r="Y27" s="135">
        <v>3.5529301006100002E-2</v>
      </c>
      <c r="Z27" s="135">
        <v>2.71958642126E-2</v>
      </c>
      <c r="AA27" s="135">
        <v>3.1500226027799998E-2</v>
      </c>
      <c r="AB27" s="135">
        <v>0.12571912768720001</v>
      </c>
      <c r="AC27" s="135">
        <v>9.4064799999999998E-4</v>
      </c>
      <c r="AD27" s="135">
        <v>1.887785E-4</v>
      </c>
      <c r="AE27" s="136"/>
      <c r="AF27" s="137">
        <v>84155.677711202894</v>
      </c>
      <c r="AG27" s="137" t="s">
        <v>394</v>
      </c>
      <c r="AH27" s="137" t="s">
        <v>396</v>
      </c>
      <c r="AI27" s="137">
        <v>3503.4865883985999</v>
      </c>
      <c r="AJ27" s="137" t="s">
        <v>394</v>
      </c>
      <c r="AK27" s="137" t="s">
        <v>392</v>
      </c>
      <c r="AL27" s="137" t="s">
        <v>49</v>
      </c>
    </row>
    <row r="28" spans="1:38" s="2" customFormat="1" ht="26.25" customHeight="1" thickBot="1" x14ac:dyDescent="0.25">
      <c r="A28" s="62" t="s">
        <v>78</v>
      </c>
      <c r="B28" s="62" t="s">
        <v>81</v>
      </c>
      <c r="C28" s="63" t="s">
        <v>82</v>
      </c>
      <c r="D28" s="64"/>
      <c r="E28" s="135">
        <v>8.9314640787286326</v>
      </c>
      <c r="F28" s="135">
        <v>0.85391616386868019</v>
      </c>
      <c r="G28" s="135">
        <v>9.4209914796285418E-3</v>
      </c>
      <c r="H28" s="135">
        <v>2.8623599365136743E-2</v>
      </c>
      <c r="I28" s="135">
        <v>0.52280410817511591</v>
      </c>
      <c r="J28" s="135">
        <v>0.52280410817511591</v>
      </c>
      <c r="K28" s="135">
        <v>0.52280410817511591</v>
      </c>
      <c r="L28" s="135">
        <v>0.3999180510261105</v>
      </c>
      <c r="M28" s="135">
        <v>5.1784737374875194</v>
      </c>
      <c r="N28" s="135">
        <v>3.1730932052575686E-4</v>
      </c>
      <c r="O28" s="135">
        <v>3.2709086799059336E-5</v>
      </c>
      <c r="P28" s="135">
        <v>3.1614898424241469E-3</v>
      </c>
      <c r="Q28" s="135">
        <v>6.2972786731909538E-5</v>
      </c>
      <c r="R28" s="135">
        <v>4.8831725939001537E-3</v>
      </c>
      <c r="S28" s="135">
        <v>3.2813300985764919E-3</v>
      </c>
      <c r="T28" s="135">
        <v>1.6751715018937461E-4</v>
      </c>
      <c r="U28" s="135">
        <v>6.0527399865700384E-5</v>
      </c>
      <c r="V28" s="135">
        <v>1.0821570369839797E-2</v>
      </c>
      <c r="W28" s="135">
        <v>0.39776549999999999</v>
      </c>
      <c r="X28" s="135">
        <v>1.4637028455199999E-2</v>
      </c>
      <c r="Y28" s="135">
        <v>1.64205837677E-2</v>
      </c>
      <c r="Z28" s="135">
        <v>1.28596696901E-2</v>
      </c>
      <c r="AA28" s="135">
        <v>1.3676981567400001E-2</v>
      </c>
      <c r="AB28" s="135">
        <v>5.7594263480399997E-2</v>
      </c>
      <c r="AC28" s="135">
        <v>3.9776509999999999E-4</v>
      </c>
      <c r="AD28" s="135">
        <v>8.1175399999999995E-5</v>
      </c>
      <c r="AE28" s="136"/>
      <c r="AF28" s="137">
        <v>26014.008667977301</v>
      </c>
      <c r="AG28" s="137" t="s">
        <v>394</v>
      </c>
      <c r="AH28" s="137" t="s">
        <v>396</v>
      </c>
      <c r="AI28" s="137">
        <v>1326.7642100849</v>
      </c>
      <c r="AJ28" s="137" t="s">
        <v>394</v>
      </c>
      <c r="AK28" s="137" t="s">
        <v>392</v>
      </c>
      <c r="AL28" s="137" t="s">
        <v>49</v>
      </c>
    </row>
    <row r="29" spans="1:38" s="2" customFormat="1" ht="26.25" customHeight="1" thickBot="1" x14ac:dyDescent="0.25">
      <c r="A29" s="62" t="s">
        <v>78</v>
      </c>
      <c r="B29" s="62" t="s">
        <v>83</v>
      </c>
      <c r="C29" s="63" t="s">
        <v>84</v>
      </c>
      <c r="D29" s="64"/>
      <c r="E29" s="135">
        <v>26.279331092055688</v>
      </c>
      <c r="F29" s="135">
        <v>1.1349482748021149</v>
      </c>
      <c r="G29" s="135">
        <v>1.8587269282195895E-2</v>
      </c>
      <c r="H29" s="135">
        <v>4.7928423507281499E-2</v>
      </c>
      <c r="I29" s="135">
        <v>0.56497321385260013</v>
      </c>
      <c r="J29" s="135">
        <v>0.56497321385260013</v>
      </c>
      <c r="K29" s="135">
        <v>0.56497321385260013</v>
      </c>
      <c r="L29" s="135">
        <v>0.35746219819036223</v>
      </c>
      <c r="M29" s="135">
        <v>7.2512756498293154</v>
      </c>
      <c r="N29" s="135">
        <v>5.5550838608025058E-4</v>
      </c>
      <c r="O29" s="135">
        <v>5.556782039008956E-5</v>
      </c>
      <c r="P29" s="135">
        <v>5.884882154454334E-3</v>
      </c>
      <c r="Q29" s="135">
        <v>1.1109318632501788E-4</v>
      </c>
      <c r="R29" s="135">
        <v>9.4347695822355609E-3</v>
      </c>
      <c r="S29" s="135">
        <v>6.3269623591757015E-3</v>
      </c>
      <c r="T29" s="135">
        <v>2.2290809838777705E-4</v>
      </c>
      <c r="U29" s="135">
        <v>1.1105073186985662E-4</v>
      </c>
      <c r="V29" s="135">
        <v>1.9987858102919358E-2</v>
      </c>
      <c r="W29" s="135">
        <v>0.24810699999999999</v>
      </c>
      <c r="X29" s="135">
        <v>4.9301181215999999E-3</v>
      </c>
      <c r="Y29" s="135">
        <v>2.9854604179300002E-2</v>
      </c>
      <c r="Z29" s="135">
        <v>3.3360465955499997E-2</v>
      </c>
      <c r="AA29" s="135">
        <v>7.6690726333E-3</v>
      </c>
      <c r="AB29" s="135">
        <v>7.5814260889700003E-2</v>
      </c>
      <c r="AC29" s="135">
        <v>1.765534E-4</v>
      </c>
      <c r="AD29" s="135">
        <v>3.9592499999999997E-5</v>
      </c>
      <c r="AE29" s="136"/>
      <c r="AF29" s="137">
        <v>49691.721333396701</v>
      </c>
      <c r="AG29" s="137" t="s">
        <v>394</v>
      </c>
      <c r="AH29" s="137">
        <v>177.3</v>
      </c>
      <c r="AI29" s="137">
        <v>2566.6500307813999</v>
      </c>
      <c r="AJ29" s="137" t="s">
        <v>394</v>
      </c>
      <c r="AK29" s="137" t="s">
        <v>392</v>
      </c>
      <c r="AL29" s="137" t="s">
        <v>49</v>
      </c>
    </row>
    <row r="30" spans="1:38" s="2" customFormat="1" ht="26.25" customHeight="1" thickBot="1" x14ac:dyDescent="0.25">
      <c r="A30" s="62" t="s">
        <v>78</v>
      </c>
      <c r="B30" s="62" t="s">
        <v>85</v>
      </c>
      <c r="C30" s="63" t="s">
        <v>86</v>
      </c>
      <c r="D30" s="64"/>
      <c r="E30" s="135">
        <v>0.23780666825129118</v>
      </c>
      <c r="F30" s="135">
        <v>3.0066929306621111</v>
      </c>
      <c r="G30" s="135">
        <v>1.3672075882430112E-4</v>
      </c>
      <c r="H30" s="135">
        <v>1.7760313150353665E-3</v>
      </c>
      <c r="I30" s="135">
        <v>5.3201119887185733E-2</v>
      </c>
      <c r="J30" s="135">
        <v>5.3201119887185733E-2</v>
      </c>
      <c r="K30" s="135">
        <v>5.3201119887185733E-2</v>
      </c>
      <c r="L30" s="135">
        <v>8.236332431194893E-3</v>
      </c>
      <c r="M30" s="135">
        <v>8.1354020770791848</v>
      </c>
      <c r="N30" s="135">
        <v>7.172942855743336E-5</v>
      </c>
      <c r="O30" s="135">
        <v>2.9621144358864429E-3</v>
      </c>
      <c r="P30" s="135">
        <v>2.7301062865176857E-4</v>
      </c>
      <c r="Q30" s="135">
        <v>9.4141596086816739E-6</v>
      </c>
      <c r="R30" s="135">
        <v>1.2643332423279809E-2</v>
      </c>
      <c r="S30" s="135">
        <v>0.50444871685376813</v>
      </c>
      <c r="T30" s="135">
        <v>2.0743597225231929E-2</v>
      </c>
      <c r="U30" s="135">
        <v>2.9491502326869667E-3</v>
      </c>
      <c r="V30" s="135">
        <v>0.2928597715771723</v>
      </c>
      <c r="W30" s="135">
        <v>1.6077000000000001E-2</v>
      </c>
      <c r="X30" s="135">
        <v>2.114737288E-4</v>
      </c>
      <c r="Y30" s="135">
        <v>2.7450001370000001E-4</v>
      </c>
      <c r="Z30" s="135">
        <v>1.6213626840000001E-4</v>
      </c>
      <c r="AA30" s="135">
        <v>3.0562616799999996E-4</v>
      </c>
      <c r="AB30" s="135">
        <v>9.5373617890000002E-4</v>
      </c>
      <c r="AC30" s="135">
        <v>1.60778E-5</v>
      </c>
      <c r="AD30" s="135">
        <v>5.9278000000000002E-6</v>
      </c>
      <c r="AE30" s="136"/>
      <c r="AF30" s="137">
        <v>1441.7609363319</v>
      </c>
      <c r="AG30" s="137" t="s">
        <v>394</v>
      </c>
      <c r="AH30" s="137" t="s">
        <v>396</v>
      </c>
      <c r="AI30" s="137">
        <v>52.307990156400002</v>
      </c>
      <c r="AJ30" s="137" t="s">
        <v>394</v>
      </c>
      <c r="AK30" s="137" t="s">
        <v>392</v>
      </c>
      <c r="AL30" s="137" t="s">
        <v>49</v>
      </c>
    </row>
    <row r="31" spans="1:38" s="2" customFormat="1" ht="26.25" customHeight="1" thickBot="1" x14ac:dyDescent="0.25">
      <c r="A31" s="62" t="s">
        <v>78</v>
      </c>
      <c r="B31" s="62" t="s">
        <v>87</v>
      </c>
      <c r="C31" s="63" t="s">
        <v>88</v>
      </c>
      <c r="D31" s="64"/>
      <c r="E31" s="135" t="s">
        <v>392</v>
      </c>
      <c r="F31" s="135">
        <v>4.299623074762513</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199.50440250313355</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0.59668847286613469</v>
      </c>
      <c r="J32" s="135">
        <v>1.1043228744206526</v>
      </c>
      <c r="K32" s="135">
        <v>1.4632393351449924</v>
      </c>
      <c r="L32" s="135">
        <v>6.1809818936528933E-2</v>
      </c>
      <c r="M32" s="135" t="s">
        <v>392</v>
      </c>
      <c r="N32" s="135">
        <v>1.4748738982621874</v>
      </c>
      <c r="O32" s="135">
        <v>6.9167940430556575E-3</v>
      </c>
      <c r="P32" s="135" t="s">
        <v>396</v>
      </c>
      <c r="Q32" s="135">
        <v>1.7067259058544074E-2</v>
      </c>
      <c r="R32" s="135">
        <v>0.54560150893792192</v>
      </c>
      <c r="S32" s="135">
        <v>11.938586677903009</v>
      </c>
      <c r="T32" s="135">
        <v>8.6868195922638336E-2</v>
      </c>
      <c r="U32" s="135">
        <v>1.193376945732268E-2</v>
      </c>
      <c r="V32" s="135">
        <v>4.7243441925956731</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50613.524431684797</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0.29200705660042559</v>
      </c>
      <c r="J33" s="135">
        <v>0.54075380851930677</v>
      </c>
      <c r="K33" s="135">
        <v>1.0815076170386135</v>
      </c>
      <c r="L33" s="135">
        <v>1.14639807406093E-2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50613.524431684797</v>
      </c>
      <c r="AL33" s="137" t="s">
        <v>384</v>
      </c>
    </row>
    <row r="34" spans="1:38" s="2" customFormat="1" ht="26.25" customHeight="1" thickBot="1" x14ac:dyDescent="0.25">
      <c r="A34" s="62" t="s">
        <v>70</v>
      </c>
      <c r="B34" s="62" t="s">
        <v>93</v>
      </c>
      <c r="C34" s="63" t="s">
        <v>94</v>
      </c>
      <c r="D34" s="64"/>
      <c r="E34" s="135">
        <v>2.2178763059004019</v>
      </c>
      <c r="F34" s="135">
        <v>0.19907940952552164</v>
      </c>
      <c r="G34" s="135">
        <v>1.9278332700000001E-3</v>
      </c>
      <c r="H34" s="135">
        <v>4.2000000000000002E-4</v>
      </c>
      <c r="I34" s="135">
        <v>4.8466188775247464E-2</v>
      </c>
      <c r="J34" s="135">
        <v>5.2670255866247462E-2</v>
      </c>
      <c r="K34" s="135">
        <v>7.6226964794382263E-2</v>
      </c>
      <c r="L34" s="135">
        <v>3.1474422919998857E-2</v>
      </c>
      <c r="M34" s="135">
        <v>0.60332379697858229</v>
      </c>
      <c r="N34" s="135">
        <v>6.0554466000000005E-5</v>
      </c>
      <c r="O34" s="135">
        <v>4.2081341819999999E-4</v>
      </c>
      <c r="P34" s="135">
        <v>3.5700021000000005E-6</v>
      </c>
      <c r="Q34" s="135">
        <v>1.8075960000000002E-6</v>
      </c>
      <c r="R34" s="135">
        <v>2.1061006364999999E-3</v>
      </c>
      <c r="S34" s="135">
        <v>7.1407908232500011E-2</v>
      </c>
      <c r="T34" s="135">
        <v>2.9458746870000005E-3</v>
      </c>
      <c r="U34" s="135">
        <v>4.2081341819999999E-4</v>
      </c>
      <c r="V34" s="135">
        <v>4.2090379800000001E-2</v>
      </c>
      <c r="W34" s="135">
        <v>9.1735497000000008E-5</v>
      </c>
      <c r="X34" s="135">
        <v>1.2805614045000001E-3</v>
      </c>
      <c r="Y34" s="135">
        <v>2.1266168510999999E-3</v>
      </c>
      <c r="Z34" s="135">
        <v>1.0710006300000002E-5</v>
      </c>
      <c r="AA34" s="135">
        <v>8.360131500000001E-6</v>
      </c>
      <c r="AB34" s="135">
        <v>3.4262483933999999E-3</v>
      </c>
      <c r="AC34" s="135">
        <v>2.8017738000000004E-7</v>
      </c>
      <c r="AD34" s="135">
        <v>7.6822830000000008E-5</v>
      </c>
      <c r="AE34" s="136"/>
      <c r="AF34" s="137">
        <v>1806</v>
      </c>
      <c r="AG34" s="137">
        <v>0.45189900000000005</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0.47099999999999997</v>
      </c>
      <c r="F36" s="135">
        <v>1.6799999999999995E-2</v>
      </c>
      <c r="G36" s="135">
        <v>1.1999999999999999E-4</v>
      </c>
      <c r="H36" s="135" t="s">
        <v>396</v>
      </c>
      <c r="I36" s="135">
        <v>8.3999999999999995E-3</v>
      </c>
      <c r="J36" s="135">
        <v>8.9999999999999993E-3</v>
      </c>
      <c r="K36" s="135">
        <v>8.9999999999999993E-3</v>
      </c>
      <c r="L36" s="135">
        <v>2.604E-3</v>
      </c>
      <c r="M36" s="135">
        <v>4.4400000000000009E-2</v>
      </c>
      <c r="N36" s="135">
        <v>7.7999999999999999E-4</v>
      </c>
      <c r="O36" s="135">
        <v>5.9999999999999995E-5</v>
      </c>
      <c r="P36" s="135">
        <v>1.7999999999999998E-4</v>
      </c>
      <c r="Q36" s="135">
        <v>2.3999999999999998E-4</v>
      </c>
      <c r="R36" s="135">
        <v>3.0000000000000003E-4</v>
      </c>
      <c r="S36" s="135">
        <v>1.2000000000000001E-3</v>
      </c>
      <c r="T36" s="135">
        <v>6.0000000000000001E-3</v>
      </c>
      <c r="U36" s="135">
        <v>5.9999999999999995E-5</v>
      </c>
      <c r="V36" s="135">
        <v>7.1999999999999989E-3</v>
      </c>
      <c r="W36" s="135">
        <v>7.7999999999999999E-4</v>
      </c>
      <c r="X36" s="135">
        <v>1.2E-5</v>
      </c>
      <c r="Y36" s="135">
        <v>5.9999999999999995E-5</v>
      </c>
      <c r="Z36" s="135">
        <v>5.9999999999999995E-5</v>
      </c>
      <c r="AA36" s="135">
        <v>6.0000000000000002E-6</v>
      </c>
      <c r="AB36" s="135">
        <v>1.3799999999999999E-4</v>
      </c>
      <c r="AC36" s="135">
        <v>4.7999999999999996E-4</v>
      </c>
      <c r="AD36" s="135">
        <v>2.2799999999999999E-4</v>
      </c>
      <c r="AE36" s="136"/>
      <c r="AF36" s="137">
        <v>258</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8.8844400000000004E-2</v>
      </c>
      <c r="F37" s="135">
        <v>2.7613800000000004E-2</v>
      </c>
      <c r="G37" s="135">
        <v>8.0440200000000018E-4</v>
      </c>
      <c r="H37" s="135" t="s">
        <v>396</v>
      </c>
      <c r="I37" s="135">
        <v>9.364680000000002E-4</v>
      </c>
      <c r="J37" s="135">
        <v>9.364680000000002E-4</v>
      </c>
      <c r="K37" s="135">
        <v>9.364680000000002E-4</v>
      </c>
      <c r="L37" s="135">
        <v>3.7458720000000009E-5</v>
      </c>
      <c r="M37" s="135">
        <v>3.4817399999999998E-2</v>
      </c>
      <c r="N37" s="135">
        <v>1.32066E-5</v>
      </c>
      <c r="O37" s="135">
        <v>1.0805400000000001E-6</v>
      </c>
      <c r="P37" s="135">
        <v>6.4832400000000004E-4</v>
      </c>
      <c r="Q37" s="135">
        <v>1.2006000000000001E-4</v>
      </c>
      <c r="R37" s="135">
        <v>1.56078E-5</v>
      </c>
      <c r="S37" s="135">
        <v>3.1215600000000001E-6</v>
      </c>
      <c r="T37" s="135">
        <v>1.56078E-5</v>
      </c>
      <c r="U37" s="135">
        <v>6.9634800000000006E-5</v>
      </c>
      <c r="V37" s="135">
        <v>8.7643800000000011E-4</v>
      </c>
      <c r="W37" s="135">
        <v>6.2431200000000013E-4</v>
      </c>
      <c r="X37" s="135">
        <v>8.6443200000000005E-4</v>
      </c>
      <c r="Y37" s="135">
        <v>3.4817400000000001E-3</v>
      </c>
      <c r="Z37" s="135">
        <v>1.3206600000000004E-3</v>
      </c>
      <c r="AA37" s="135">
        <v>1.2966480000000001E-3</v>
      </c>
      <c r="AB37" s="135">
        <v>6.9634800000000011E-3</v>
      </c>
      <c r="AC37" s="135" t="s">
        <v>392</v>
      </c>
      <c r="AD37" s="135" t="s">
        <v>392</v>
      </c>
      <c r="AE37" s="136"/>
      <c r="AF37" s="137" t="s">
        <v>394</v>
      </c>
      <c r="AG37" s="137" t="s">
        <v>394</v>
      </c>
      <c r="AH37" s="137">
        <v>1200.6000000000001</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4.6221458656755408</v>
      </c>
      <c r="F39" s="135">
        <v>2.2395130534565744</v>
      </c>
      <c r="G39" s="135">
        <v>0.34181736311520511</v>
      </c>
      <c r="H39" s="135">
        <v>4.8646749000000003E-2</v>
      </c>
      <c r="I39" s="135">
        <v>0.28084442673615173</v>
      </c>
      <c r="J39" s="135">
        <v>0.28959586494771739</v>
      </c>
      <c r="K39" s="135">
        <v>0.30545009216139823</v>
      </c>
      <c r="L39" s="135">
        <v>7.1992528224035651E-2</v>
      </c>
      <c r="M39" s="135">
        <v>2.556664453721186</v>
      </c>
      <c r="N39" s="135">
        <v>0.17557610403079227</v>
      </c>
      <c r="O39" s="135">
        <v>2.6332790307064827E-2</v>
      </c>
      <c r="P39" s="135">
        <v>1.5452957585202497E-2</v>
      </c>
      <c r="Q39" s="135">
        <v>8.1554142372024969E-3</v>
      </c>
      <c r="R39" s="135">
        <v>4.3243460990936324E-2</v>
      </c>
      <c r="S39" s="135">
        <v>1.3366446398187265E-2</v>
      </c>
      <c r="T39" s="135">
        <v>0.15024473649093634</v>
      </c>
      <c r="U39" s="135">
        <v>4.1591182441774481E-3</v>
      </c>
      <c r="V39" s="135">
        <v>0.75677673195257822</v>
      </c>
      <c r="W39" s="135">
        <v>0.20807457181745298</v>
      </c>
      <c r="X39" s="135">
        <v>2.0526036245651857E-2</v>
      </c>
      <c r="Y39" s="135">
        <v>2.8427440067208872E-2</v>
      </c>
      <c r="Z39" s="135">
        <v>9.5395821130792278E-3</v>
      </c>
      <c r="AA39" s="135">
        <v>7.5864039884777868E-3</v>
      </c>
      <c r="AB39" s="135">
        <v>6.6079462414417756E-2</v>
      </c>
      <c r="AC39" s="135">
        <v>0.18311033216</v>
      </c>
      <c r="AD39" s="135">
        <v>2.0907084914000004E-2</v>
      </c>
      <c r="AE39" s="136"/>
      <c r="AF39" s="137">
        <v>1721.8</v>
      </c>
      <c r="AG39" s="137">
        <v>122.518</v>
      </c>
      <c r="AH39" s="137">
        <v>53488.94048637362</v>
      </c>
      <c r="AI39" s="137">
        <v>1906.0665856513388</v>
      </c>
      <c r="AJ39" s="137">
        <v>1194.0046856739075</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11.376240835600001</v>
      </c>
      <c r="F41" s="135">
        <v>34.785331214799996</v>
      </c>
      <c r="G41" s="135">
        <v>10.577004358033768</v>
      </c>
      <c r="H41" s="135">
        <v>5.1314635883999991</v>
      </c>
      <c r="I41" s="135">
        <v>43.370073883199993</v>
      </c>
      <c r="J41" s="135">
        <v>44.464098579999998</v>
      </c>
      <c r="K41" s="135">
        <v>46.696878385199987</v>
      </c>
      <c r="L41" s="135">
        <v>5.3229628585847992</v>
      </c>
      <c r="M41" s="135">
        <v>305.80633416840004</v>
      </c>
      <c r="N41" s="135">
        <v>2.6491434303000001</v>
      </c>
      <c r="O41" s="135">
        <v>0.96966387924999997</v>
      </c>
      <c r="P41" s="135">
        <v>7.5299037200000002E-2</v>
      </c>
      <c r="Q41" s="135">
        <v>4.2828480599999996E-2</v>
      </c>
      <c r="R41" s="135">
        <v>1.7519956521360001</v>
      </c>
      <c r="S41" s="135">
        <v>0.54837407461359999</v>
      </c>
      <c r="T41" s="135">
        <v>0.21323573428599996</v>
      </c>
      <c r="U41" s="135">
        <v>4.6138340999999999E-2</v>
      </c>
      <c r="V41" s="135">
        <v>38.880262631899996</v>
      </c>
      <c r="W41" s="135">
        <v>49.803269479999997</v>
      </c>
      <c r="X41" s="135">
        <v>9.490706042415999</v>
      </c>
      <c r="Y41" s="135">
        <v>8.979382411624</v>
      </c>
      <c r="Z41" s="135">
        <v>3.4050462176240002</v>
      </c>
      <c r="AA41" s="135">
        <v>5.347362259624</v>
      </c>
      <c r="AB41" s="135">
        <v>27.222496931287999</v>
      </c>
      <c r="AC41" s="135">
        <v>0.37188763535999997</v>
      </c>
      <c r="AD41" s="135">
        <v>0.67807150396999993</v>
      </c>
      <c r="AE41" s="136"/>
      <c r="AF41" s="137">
        <v>3095.2</v>
      </c>
      <c r="AG41" s="137">
        <v>3963.9279999999994</v>
      </c>
      <c r="AH41" s="137">
        <v>112163.6</v>
      </c>
      <c r="AI41" s="137">
        <v>73886</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0.54973774243427098</v>
      </c>
      <c r="F43" s="135">
        <v>0.30883048522686801</v>
      </c>
      <c r="G43" s="135">
        <v>5.6692839099901825E-2</v>
      </c>
      <c r="H43" s="135">
        <v>1.9548542999999998E-2</v>
      </c>
      <c r="I43" s="135">
        <v>9.3041945119172048E-2</v>
      </c>
      <c r="J43" s="135">
        <v>9.5045303119172031E-2</v>
      </c>
      <c r="K43" s="135">
        <v>9.8874919119172039E-2</v>
      </c>
      <c r="L43" s="135">
        <v>2.4837244812766883E-2</v>
      </c>
      <c r="M43" s="135">
        <v>0.51169381625126831</v>
      </c>
      <c r="N43" s="135">
        <v>1.7513423287578066E-2</v>
      </c>
      <c r="O43" s="135">
        <v>6.9203873689836588E-3</v>
      </c>
      <c r="P43" s="135">
        <v>1.091436827073339E-3</v>
      </c>
      <c r="Q43" s="135">
        <v>8.5611029707333911E-4</v>
      </c>
      <c r="R43" s="135">
        <v>1.3319995385319533E-2</v>
      </c>
      <c r="S43" s="135">
        <v>3.7643588770639065E-3</v>
      </c>
      <c r="T43" s="135">
        <v>1.1783501885319535E-2</v>
      </c>
      <c r="U43" s="135">
        <v>6.7693303450253668E-4</v>
      </c>
      <c r="V43" s="135">
        <v>0.28042261617563535</v>
      </c>
      <c r="W43" s="135">
        <v>6.0462622412781358E-2</v>
      </c>
      <c r="X43" s="135">
        <v>6.1412293151869276E-3</v>
      </c>
      <c r="Y43" s="135">
        <v>9.5775228667251255E-3</v>
      </c>
      <c r="Z43" s="135">
        <v>3.0932181687578063E-3</v>
      </c>
      <c r="AA43" s="135">
        <v>2.4672399027803917E-3</v>
      </c>
      <c r="AB43" s="135">
        <v>2.127921025345025E-2</v>
      </c>
      <c r="AC43" s="135">
        <v>2.6716233799999999E-3</v>
      </c>
      <c r="AD43" s="135">
        <v>3.219041156E-3</v>
      </c>
      <c r="AE43" s="136"/>
      <c r="AF43" s="137">
        <v>1121.2000000000007</v>
      </c>
      <c r="AG43" s="137">
        <v>18.748999999999999</v>
      </c>
      <c r="AH43" s="137">
        <v>4615.2</v>
      </c>
      <c r="AI43" s="137">
        <v>1223.4378707333908</v>
      </c>
      <c r="AJ43" s="137" t="s">
        <v>394</v>
      </c>
      <c r="AK43" s="137" t="s">
        <v>392</v>
      </c>
      <c r="AL43" s="137" t="s">
        <v>49</v>
      </c>
    </row>
    <row r="44" spans="1:38" s="2" customFormat="1" ht="26.25" customHeight="1" thickBot="1" x14ac:dyDescent="0.25">
      <c r="A44" s="62" t="s">
        <v>70</v>
      </c>
      <c r="B44" s="62" t="s">
        <v>111</v>
      </c>
      <c r="C44" s="63" t="s">
        <v>112</v>
      </c>
      <c r="D44" s="64"/>
      <c r="E44" s="135">
        <v>7.6466167706731554</v>
      </c>
      <c r="F44" s="135">
        <v>0.67517691811517455</v>
      </c>
      <c r="G44" s="135">
        <v>6.4200000000000004E-3</v>
      </c>
      <c r="H44" s="135">
        <v>2.5501205891891891E-3</v>
      </c>
      <c r="I44" s="135">
        <v>0.325746501438266</v>
      </c>
      <c r="J44" s="135">
        <v>0.325746501438266</v>
      </c>
      <c r="K44" s="135">
        <v>0.325746501438266</v>
      </c>
      <c r="L44" s="135">
        <v>0.20309007188990036</v>
      </c>
      <c r="M44" s="135">
        <v>2.7163549260401378</v>
      </c>
      <c r="N44" s="135">
        <v>0.11042399999999999</v>
      </c>
      <c r="O44" s="135">
        <v>3.2100000000000002E-3</v>
      </c>
      <c r="P44" s="135">
        <v>1.3802999999999999E-3</v>
      </c>
      <c r="Q44" s="135">
        <v>6.9014999999999996E-3</v>
      </c>
      <c r="R44" s="135">
        <v>1.6049999999999998E-2</v>
      </c>
      <c r="S44" s="135">
        <v>0.54569999999999996</v>
      </c>
      <c r="T44" s="135">
        <v>2.247E-2</v>
      </c>
      <c r="U44" s="135">
        <v>3.2100000000000002E-3</v>
      </c>
      <c r="V44" s="135">
        <v>0.32100000000000001</v>
      </c>
      <c r="W44" s="135" t="s">
        <v>392</v>
      </c>
      <c r="X44" s="135">
        <v>9.6299999999999997E-3</v>
      </c>
      <c r="Y44" s="135">
        <v>1.6049999999999998E-2</v>
      </c>
      <c r="Z44" s="135" t="s">
        <v>392</v>
      </c>
      <c r="AA44" s="135" t="s">
        <v>392</v>
      </c>
      <c r="AB44" s="135">
        <v>2.5679999999999998E-2</v>
      </c>
      <c r="AC44" s="135" t="s">
        <v>392</v>
      </c>
      <c r="AD44" s="135" t="s">
        <v>392</v>
      </c>
      <c r="AE44" s="136"/>
      <c r="AF44" s="137">
        <v>13803</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v>7.85E-2</v>
      </c>
      <c r="F45" s="135">
        <v>2.8E-3</v>
      </c>
      <c r="G45" s="135">
        <v>2.0000000000000002E-5</v>
      </c>
      <c r="H45" s="135" t="s">
        <v>396</v>
      </c>
      <c r="I45" s="135">
        <v>1.4E-3</v>
      </c>
      <c r="J45" s="135">
        <v>1.5E-3</v>
      </c>
      <c r="K45" s="135">
        <v>1.5E-3</v>
      </c>
      <c r="L45" s="135">
        <v>4.3399999999999998E-4</v>
      </c>
      <c r="M45" s="135">
        <v>7.4000000000000003E-3</v>
      </c>
      <c r="N45" s="135">
        <v>1.3000000000000002E-4</v>
      </c>
      <c r="O45" s="135">
        <v>1.0000000000000001E-5</v>
      </c>
      <c r="P45" s="135">
        <v>2.9999999999999997E-5</v>
      </c>
      <c r="Q45" s="135">
        <v>4.0000000000000003E-5</v>
      </c>
      <c r="R45" s="135">
        <v>5.0000000000000002E-5</v>
      </c>
      <c r="S45" s="135">
        <v>2.0000000000000001E-4</v>
      </c>
      <c r="T45" s="135">
        <v>1E-3</v>
      </c>
      <c r="U45" s="135">
        <v>1.0000000000000001E-5</v>
      </c>
      <c r="V45" s="135">
        <v>1.1999999999999999E-3</v>
      </c>
      <c r="W45" s="135">
        <v>1.3000000000000002E-4</v>
      </c>
      <c r="X45" s="135">
        <v>1.9999999999999999E-6</v>
      </c>
      <c r="Y45" s="135">
        <v>1.0000000000000001E-5</v>
      </c>
      <c r="Z45" s="135" t="s">
        <v>392</v>
      </c>
      <c r="AA45" s="135" t="s">
        <v>392</v>
      </c>
      <c r="AB45" s="135">
        <v>1.2E-5</v>
      </c>
      <c r="AC45" s="135" t="s">
        <v>392</v>
      </c>
      <c r="AD45" s="135" t="s">
        <v>392</v>
      </c>
      <c r="AE45" s="136"/>
      <c r="AF45" s="137">
        <v>43</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v>5.7409200000000007E-2</v>
      </c>
      <c r="F46" s="135">
        <v>1.7843400000000002E-2</v>
      </c>
      <c r="G46" s="135">
        <v>5.1978600000000005E-4</v>
      </c>
      <c r="H46" s="135" t="s">
        <v>394</v>
      </c>
      <c r="I46" s="135">
        <v>6.0512400000000007E-4</v>
      </c>
      <c r="J46" s="135">
        <v>6.0512400000000007E-4</v>
      </c>
      <c r="K46" s="135">
        <v>6.0512400000000007E-4</v>
      </c>
      <c r="L46" s="135">
        <v>1.5128100000000003E-5</v>
      </c>
      <c r="M46" s="135">
        <v>2.2498199999999999E-2</v>
      </c>
      <c r="N46" s="135">
        <v>8.5337999999999995E-6</v>
      </c>
      <c r="O46" s="135">
        <v>6.9822000000000007E-7</v>
      </c>
      <c r="P46" s="135">
        <v>7.7580000000000013E-5</v>
      </c>
      <c r="Q46" s="135">
        <v>7.7580000000000013E-5</v>
      </c>
      <c r="R46" s="135">
        <v>1.00854E-5</v>
      </c>
      <c r="S46" s="135">
        <v>2.01708E-6</v>
      </c>
      <c r="T46" s="135">
        <v>1.00854E-5</v>
      </c>
      <c r="U46" s="135">
        <v>4.4996400000000008E-5</v>
      </c>
      <c r="V46" s="135">
        <v>5.6633400000000004E-4</v>
      </c>
      <c r="W46" s="135">
        <v>4.0341600000000003E-4</v>
      </c>
      <c r="X46" s="135">
        <v>5.5857600000000001E-7</v>
      </c>
      <c r="Y46" s="135">
        <v>2.2498200000000002E-6</v>
      </c>
      <c r="Z46" s="135">
        <v>8.5338000000000014E-7</v>
      </c>
      <c r="AA46" s="135">
        <v>8.3786400000000002E-7</v>
      </c>
      <c r="AB46" s="135">
        <v>4.4996400000000003E-6</v>
      </c>
      <c r="AC46" s="135" t="s">
        <v>392</v>
      </c>
      <c r="AD46" s="135" t="s">
        <v>392</v>
      </c>
      <c r="AE46" s="136"/>
      <c r="AF46" s="137" t="s">
        <v>393</v>
      </c>
      <c r="AG46" s="137" t="s">
        <v>393</v>
      </c>
      <c r="AH46" s="137">
        <v>775.80000000000007</v>
      </c>
      <c r="AI46" s="137" t="s">
        <v>394</v>
      </c>
      <c r="AJ46" s="137" t="s">
        <v>394</v>
      </c>
      <c r="AK46" s="137" t="s">
        <v>392</v>
      </c>
      <c r="AL46" s="137" t="s">
        <v>49</v>
      </c>
    </row>
    <row r="47" spans="1:38" s="2" customFormat="1" ht="26.25" customHeight="1" thickBot="1" x14ac:dyDescent="0.25">
      <c r="A47" s="62" t="s">
        <v>70</v>
      </c>
      <c r="B47" s="62" t="s">
        <v>117</v>
      </c>
      <c r="C47" s="63" t="s">
        <v>118</v>
      </c>
      <c r="D47" s="64"/>
      <c r="E47" s="135">
        <v>6.2837933200000015E-2</v>
      </c>
      <c r="F47" s="135">
        <v>6.9179376000000001E-3</v>
      </c>
      <c r="G47" s="135">
        <v>5.1884532000000009E-3</v>
      </c>
      <c r="H47" s="135" t="s">
        <v>396</v>
      </c>
      <c r="I47" s="135">
        <v>1.1529896000000001E-3</v>
      </c>
      <c r="J47" s="135">
        <v>1.1529896000000001E-3</v>
      </c>
      <c r="K47" s="135">
        <v>1.1529896000000001E-3</v>
      </c>
      <c r="L47" s="135">
        <v>6.4567417600000011E-4</v>
      </c>
      <c r="M47" s="135">
        <v>5.7649480000000003E-2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250.77523800000003</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5.2993209210526323E-3</v>
      </c>
      <c r="G48" s="135" t="s">
        <v>392</v>
      </c>
      <c r="H48" s="135" t="s">
        <v>392</v>
      </c>
      <c r="I48" s="135">
        <v>4.6315735000000004E-2</v>
      </c>
      <c r="J48" s="135">
        <v>0.38905217400000003</v>
      </c>
      <c r="K48" s="135">
        <v>0.82442008299999991</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9.263147</v>
      </c>
      <c r="AL48" s="137" t="s">
        <v>397</v>
      </c>
    </row>
    <row r="49" spans="1:38" s="2" customFormat="1" ht="26.25" customHeight="1" thickBot="1" x14ac:dyDescent="0.25">
      <c r="A49" s="62" t="s">
        <v>119</v>
      </c>
      <c r="B49" s="62" t="s">
        <v>122</v>
      </c>
      <c r="C49" s="63" t="s">
        <v>123</v>
      </c>
      <c r="D49" s="64"/>
      <c r="E49" s="135">
        <v>8.6399999999999997E-4</v>
      </c>
      <c r="F49" s="135">
        <v>7.3920000000000001E-3</v>
      </c>
      <c r="G49" s="135">
        <v>7.6800000000000002E-4</v>
      </c>
      <c r="H49" s="135">
        <v>3.552E-3</v>
      </c>
      <c r="I49" s="135">
        <v>5.8560000000000001E-2</v>
      </c>
      <c r="J49" s="135">
        <v>0.14016000000000001</v>
      </c>
      <c r="K49" s="135">
        <v>0.33312000000000003</v>
      </c>
      <c r="L49" s="135">
        <v>2.8694400000000002E-2</v>
      </c>
      <c r="M49" s="135">
        <v>0.44159999999999999</v>
      </c>
      <c r="N49" s="135">
        <v>0.36480000000000001</v>
      </c>
      <c r="O49" s="135">
        <v>6.7200000000000003E-3</v>
      </c>
      <c r="P49" s="135">
        <v>1.1520000000000001E-2</v>
      </c>
      <c r="Q49" s="135">
        <v>1.248E-2</v>
      </c>
      <c r="R49" s="135">
        <v>0.16320000000000001</v>
      </c>
      <c r="S49" s="135">
        <v>4.6080000000000003E-2</v>
      </c>
      <c r="T49" s="135">
        <v>0.1152</v>
      </c>
      <c r="U49" s="135">
        <v>1.5359999999999999E-2</v>
      </c>
      <c r="V49" s="135">
        <v>0.2112</v>
      </c>
      <c r="W49" s="135">
        <v>2.88</v>
      </c>
      <c r="X49" s="135">
        <v>0.15360000000000001</v>
      </c>
      <c r="Y49" s="135">
        <v>0.192</v>
      </c>
      <c r="Z49" s="135">
        <v>9.6000000000000002E-2</v>
      </c>
      <c r="AA49" s="135">
        <v>6.720000000000001E-2</v>
      </c>
      <c r="AB49" s="135">
        <v>0.50880000000000003</v>
      </c>
      <c r="AC49" s="135" t="s">
        <v>392</v>
      </c>
      <c r="AD49" s="135" t="s">
        <v>392</v>
      </c>
      <c r="AE49" s="136"/>
      <c r="AF49" s="137" t="s">
        <v>392</v>
      </c>
      <c r="AG49" s="137" t="s">
        <v>392</v>
      </c>
      <c r="AH49" s="137" t="s">
        <v>392</v>
      </c>
      <c r="AI49" s="137" t="s">
        <v>392</v>
      </c>
      <c r="AJ49" s="137" t="s">
        <v>392</v>
      </c>
      <c r="AK49" s="137">
        <v>0.96</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6.2300000000000001E-2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0.623</v>
      </c>
      <c r="AL51" s="137" t="s">
        <v>399</v>
      </c>
    </row>
    <row r="52" spans="1:38" s="2" customFormat="1" ht="26.25" customHeight="1" thickBot="1" x14ac:dyDescent="0.25">
      <c r="A52" s="62" t="s">
        <v>119</v>
      </c>
      <c r="B52" s="66" t="s">
        <v>128</v>
      </c>
      <c r="C52" s="68" t="s">
        <v>363</v>
      </c>
      <c r="D52" s="65"/>
      <c r="E52" s="135">
        <v>0.10582409529099999</v>
      </c>
      <c r="F52" s="135">
        <v>1.117</v>
      </c>
      <c r="G52" s="135">
        <v>6.0076149852000001E-2</v>
      </c>
      <c r="H52" s="135">
        <v>7.1247000000000003E-3</v>
      </c>
      <c r="I52" s="135">
        <v>2.124309586575E-3</v>
      </c>
      <c r="J52" s="135">
        <v>4.8908523039749999E-3</v>
      </c>
      <c r="K52" s="135">
        <v>7.9044077639999991E-3</v>
      </c>
      <c r="L52" s="135" t="s">
        <v>392</v>
      </c>
      <c r="M52" s="135">
        <v>0.224680205498</v>
      </c>
      <c r="N52" s="135">
        <v>3.3032700000000005E-2</v>
      </c>
      <c r="O52" s="135">
        <v>3.3032700000000005E-2</v>
      </c>
      <c r="P52" s="135">
        <v>3.3032700000000005E-2</v>
      </c>
      <c r="Q52" s="135">
        <v>3.3032700000000005E-2</v>
      </c>
      <c r="R52" s="135">
        <v>3.3032700000000005E-2</v>
      </c>
      <c r="S52" s="135">
        <v>3.3032700000000005E-2</v>
      </c>
      <c r="T52" s="135">
        <v>3.3032700000000005E-2</v>
      </c>
      <c r="U52" s="135">
        <v>3.3032700000000005E-2</v>
      </c>
      <c r="V52" s="135">
        <v>3.3032700000000005E-2</v>
      </c>
      <c r="W52" s="135">
        <v>3.6918899999999998E-2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6.4770000000000003</v>
      </c>
      <c r="AL52" s="137" t="s">
        <v>400</v>
      </c>
    </row>
    <row r="53" spans="1:38" s="2" customFormat="1" ht="26.25" customHeight="1" thickBot="1" x14ac:dyDescent="0.25">
      <c r="A53" s="62" t="s">
        <v>119</v>
      </c>
      <c r="B53" s="66" t="s">
        <v>129</v>
      </c>
      <c r="C53" s="68" t="s">
        <v>130</v>
      </c>
      <c r="D53" s="65"/>
      <c r="E53" s="135" t="s">
        <v>392</v>
      </c>
      <c r="F53" s="135">
        <v>0.52658027397260276</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1.288</v>
      </c>
      <c r="AL53" s="137" t="s">
        <v>401</v>
      </c>
    </row>
    <row r="54" spans="1:38" s="2" customFormat="1" ht="37.5" customHeight="1" thickBot="1" x14ac:dyDescent="0.25">
      <c r="A54" s="62" t="s">
        <v>119</v>
      </c>
      <c r="B54" s="66" t="s">
        <v>131</v>
      </c>
      <c r="C54" s="68" t="s">
        <v>132</v>
      </c>
      <c r="D54" s="65"/>
      <c r="E54" s="135" t="s">
        <v>392</v>
      </c>
      <c r="F54" s="135">
        <v>0.1772</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1772</v>
      </c>
      <c r="AL54" s="137" t="s">
        <v>402</v>
      </c>
    </row>
    <row r="55" spans="1:38" s="2" customFormat="1" ht="26.25" customHeight="1" thickBot="1" x14ac:dyDescent="0.25">
      <c r="A55" s="62" t="s">
        <v>119</v>
      </c>
      <c r="B55" s="66" t="s">
        <v>133</v>
      </c>
      <c r="C55" s="68" t="s">
        <v>134</v>
      </c>
      <c r="D55" s="65"/>
      <c r="E55" s="135">
        <v>1.9210156506000001E-2</v>
      </c>
      <c r="F55" s="135">
        <v>1.7691230522413792E-2</v>
      </c>
      <c r="G55" s="135">
        <v>0.57325172413793102</v>
      </c>
      <c r="H55" s="135" t="s">
        <v>392</v>
      </c>
      <c r="I55" s="135">
        <v>4.5658201752000003E-3</v>
      </c>
      <c r="J55" s="135">
        <v>4.5658201752000003E-3</v>
      </c>
      <c r="K55" s="135">
        <v>4.5658201752000003E-3</v>
      </c>
      <c r="L55" s="135">
        <v>1.0957968420479999E-3</v>
      </c>
      <c r="M55" s="135">
        <v>8.7378918165000014E-2</v>
      </c>
      <c r="N55" s="135">
        <v>8.5655571498000002E-3</v>
      </c>
      <c r="O55" s="135">
        <v>3.2405951509199997E-2</v>
      </c>
      <c r="P55" s="135">
        <v>7.53219675396E-3</v>
      </c>
      <c r="Q55" s="135">
        <v>6.1197439053599992E-3</v>
      </c>
      <c r="R55" s="135">
        <v>5.9253605442000003E-3</v>
      </c>
      <c r="S55" s="135">
        <v>4.4092102572000002E-3</v>
      </c>
      <c r="T55" s="135">
        <v>6.3442984971599989E-2</v>
      </c>
      <c r="U55" s="135">
        <v>1.5791487633000003E-3</v>
      </c>
      <c r="V55" s="135">
        <v>0.81925938756000005</v>
      </c>
      <c r="W55" s="135" t="s">
        <v>392</v>
      </c>
      <c r="X55" s="135">
        <v>3.9078331560000009E-7</v>
      </c>
      <c r="Y55" s="135">
        <v>6.6491489520000005E-7</v>
      </c>
      <c r="Z55" s="135">
        <v>3.6745296840000002E-7</v>
      </c>
      <c r="AA55" s="135">
        <v>3.6745296840000002E-7</v>
      </c>
      <c r="AB55" s="135">
        <v>1.7906041476000002E-6</v>
      </c>
      <c r="AC55" s="135" t="s">
        <v>392</v>
      </c>
      <c r="AD55" s="135" t="s">
        <v>392</v>
      </c>
      <c r="AE55" s="136"/>
      <c r="AF55" s="137" t="s">
        <v>392</v>
      </c>
      <c r="AG55" s="137" t="s">
        <v>392</v>
      </c>
      <c r="AH55" s="137" t="s">
        <v>392</v>
      </c>
      <c r="AI55" s="137" t="s">
        <v>392</v>
      </c>
      <c r="AJ55" s="137" t="s">
        <v>392</v>
      </c>
      <c r="AK55" s="137">
        <v>0.71609195402298853</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1.700868045557E-2</v>
      </c>
      <c r="J57" s="135">
        <v>3.0615624820026003E-2</v>
      </c>
      <c r="K57" s="135">
        <v>3.401736091114E-2</v>
      </c>
      <c r="L57" s="135">
        <v>5.1026041366710004E-4</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1679.105</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1.5644425635645003E-3</v>
      </c>
      <c r="J58" s="135">
        <v>1.2415028487116449E-2</v>
      </c>
      <c r="K58" s="135">
        <v>2.0859234180860005E-2</v>
      </c>
      <c r="L58" s="135">
        <v>7.1964357923967007E-6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204.9612457142857</v>
      </c>
      <c r="AL58" s="137" t="s">
        <v>407</v>
      </c>
    </row>
    <row r="59" spans="1:38" s="2" customFormat="1" ht="26.25" customHeight="1" thickBot="1" x14ac:dyDescent="0.25">
      <c r="A59" s="62" t="s">
        <v>53</v>
      </c>
      <c r="B59" s="70" t="s">
        <v>141</v>
      </c>
      <c r="C59" s="63" t="s">
        <v>373</v>
      </c>
      <c r="D59" s="64"/>
      <c r="E59" s="135" t="s">
        <v>393</v>
      </c>
      <c r="F59" s="135">
        <v>3.8314613162900003E-2</v>
      </c>
      <c r="G59" s="135" t="s">
        <v>393</v>
      </c>
      <c r="H59" s="135">
        <v>3.5621703830000001E-3</v>
      </c>
      <c r="I59" s="135">
        <v>6.0021557051166387E-2</v>
      </c>
      <c r="J59" s="135">
        <v>6.7838427572434232E-2</v>
      </c>
      <c r="K59" s="135">
        <v>7.5784237870146987E-2</v>
      </c>
      <c r="L59" s="135">
        <v>3.5619216859443845E-4</v>
      </c>
      <c r="M59" s="135" t="s">
        <v>393</v>
      </c>
      <c r="N59" s="135">
        <v>0.69005216730873964</v>
      </c>
      <c r="O59" s="135">
        <v>4.8918857386433028E-2</v>
      </c>
      <c r="P59" s="135">
        <v>1.1109706935330697E-3</v>
      </c>
      <c r="Q59" s="135">
        <v>8.0379672757094428E-2</v>
      </c>
      <c r="R59" s="135">
        <v>9.5973510637535356E-2</v>
      </c>
      <c r="S59" s="135">
        <v>2.5922649515771629E-3</v>
      </c>
      <c r="T59" s="135">
        <v>0.25863979661040143</v>
      </c>
      <c r="U59" s="135">
        <v>0.33124540160881866</v>
      </c>
      <c r="V59" s="135">
        <v>0.1370992596690786</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483.59256451102328</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0.22642749000000001</v>
      </c>
      <c r="J60" s="135">
        <v>2.2642749000000002</v>
      </c>
      <c r="K60" s="135">
        <v>4.6191207959999998</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45.285497999999997</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0.91300904806120908</v>
      </c>
      <c r="J61" s="135">
        <v>9.1300904806120897</v>
      </c>
      <c r="K61" s="135">
        <v>30.508471105837792</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10.53181015</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0.33254288361021</v>
      </c>
      <c r="F64" s="135">
        <v>3.6302129999999995E-2</v>
      </c>
      <c r="G64" s="135">
        <v>3.5395475484642702E-3</v>
      </c>
      <c r="H64" s="135">
        <v>3.1449999999999998E-3</v>
      </c>
      <c r="I64" s="135" t="s">
        <v>393</v>
      </c>
      <c r="J64" s="135" t="s">
        <v>393</v>
      </c>
      <c r="K64" s="135" t="s">
        <v>393</v>
      </c>
      <c r="L64" s="135" t="s">
        <v>392</v>
      </c>
      <c r="M64" s="135">
        <v>0.13871862915050001</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403.35700000000003</v>
      </c>
      <c r="AL64" s="137" t="s">
        <v>412</v>
      </c>
    </row>
    <row r="65" spans="1:38" s="2" customFormat="1" ht="26.25" customHeight="1" thickBot="1" x14ac:dyDescent="0.25">
      <c r="A65" s="62" t="s">
        <v>53</v>
      </c>
      <c r="B65" s="66" t="s">
        <v>152</v>
      </c>
      <c r="C65" s="63" t="s">
        <v>153</v>
      </c>
      <c r="D65" s="64"/>
      <c r="E65" s="135">
        <v>2.7324088160264E-2</v>
      </c>
      <c r="F65" s="135" t="s">
        <v>392</v>
      </c>
      <c r="G65" s="135" t="s">
        <v>392</v>
      </c>
      <c r="H65" s="135">
        <v>1.6452769865379999E-3</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670.16957400000001</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1.042533523201628</v>
      </c>
      <c r="F70" s="135">
        <v>4.3767513663567357</v>
      </c>
      <c r="G70" s="135">
        <v>0.470024186843294</v>
      </c>
      <c r="H70" s="135">
        <v>0.28083999999999998</v>
      </c>
      <c r="I70" s="135">
        <v>0.20521226192804098</v>
      </c>
      <c r="J70" s="135">
        <v>0.25084026192804099</v>
      </c>
      <c r="K70" s="135">
        <v>0.500123397193041</v>
      </c>
      <c r="L70" s="135">
        <v>6.3833704771216401E-3</v>
      </c>
      <c r="M70" s="135">
        <v>0.5077226914902071</v>
      </c>
      <c r="N70" s="135" t="s">
        <v>394</v>
      </c>
      <c r="O70" s="135" t="s">
        <v>394</v>
      </c>
      <c r="P70" s="135">
        <v>9.7000000000000003E-2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3744.7379079999996</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0.25124999999999997</v>
      </c>
      <c r="G72" s="135" t="s">
        <v>393</v>
      </c>
      <c r="H72" s="135" t="s">
        <v>393</v>
      </c>
      <c r="I72" s="135">
        <v>0.33021381932535449</v>
      </c>
      <c r="J72" s="135">
        <v>0.42456062484688439</v>
      </c>
      <c r="K72" s="135">
        <v>0.70760104141147395</v>
      </c>
      <c r="L72" s="135">
        <v>8.4419999999999992E-4</v>
      </c>
      <c r="M72" s="135" t="s">
        <v>393</v>
      </c>
      <c r="N72" s="135">
        <v>0.73623973446000002</v>
      </c>
      <c r="O72" s="135">
        <v>0.14117627122088</v>
      </c>
      <c r="P72" s="135">
        <v>9.1168550844980004E-2</v>
      </c>
      <c r="Q72" s="135">
        <v>0.67</v>
      </c>
      <c r="R72" s="135">
        <v>7.5374999999999996</v>
      </c>
      <c r="S72" s="135">
        <v>0.18092484572</v>
      </c>
      <c r="T72" s="135">
        <v>0.23450000000000004</v>
      </c>
      <c r="U72" s="135">
        <v>3.3500000000000002E-2</v>
      </c>
      <c r="V72" s="135">
        <v>1.1131529232600001</v>
      </c>
      <c r="W72" s="135">
        <v>11.677143655</v>
      </c>
      <c r="X72" s="135" t="s">
        <v>393</v>
      </c>
      <c r="Y72" s="135" t="s">
        <v>393</v>
      </c>
      <c r="Z72" s="135" t="s">
        <v>393</v>
      </c>
      <c r="AA72" s="135" t="s">
        <v>393</v>
      </c>
      <c r="AB72" s="135">
        <v>0.11677143655000001</v>
      </c>
      <c r="AC72" s="135">
        <v>5.0250000000000003E-2</v>
      </c>
      <c r="AD72" s="135">
        <v>4.1875</v>
      </c>
      <c r="AE72" s="136"/>
      <c r="AF72" s="137" t="s">
        <v>392</v>
      </c>
      <c r="AG72" s="137" t="s">
        <v>392</v>
      </c>
      <c r="AH72" s="137" t="s">
        <v>392</v>
      </c>
      <c r="AI72" s="137" t="s">
        <v>392</v>
      </c>
      <c r="AJ72" s="137" t="s">
        <v>392</v>
      </c>
      <c r="AK72" s="137">
        <v>1675</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0.14040070000000002</v>
      </c>
      <c r="J74" s="135">
        <v>0.35738359999999997</v>
      </c>
      <c r="K74" s="135">
        <v>0.510548</v>
      </c>
      <c r="L74" s="135">
        <v>3.2292161000000005E-3</v>
      </c>
      <c r="M74" s="135" t="s">
        <v>393</v>
      </c>
      <c r="N74" s="135" t="s">
        <v>392</v>
      </c>
      <c r="O74" s="135" t="s">
        <v>392</v>
      </c>
      <c r="P74" s="135" t="s">
        <v>392</v>
      </c>
      <c r="Q74" s="135" t="s">
        <v>392</v>
      </c>
      <c r="R74" s="135" t="s">
        <v>392</v>
      </c>
      <c r="S74" s="135" t="s">
        <v>392</v>
      </c>
      <c r="T74" s="135" t="s">
        <v>392</v>
      </c>
      <c r="U74" s="135" t="s">
        <v>392</v>
      </c>
      <c r="V74" s="135" t="s">
        <v>392</v>
      </c>
      <c r="W74" s="135">
        <v>0.29180864826137182</v>
      </c>
      <c r="X74" s="135" t="s">
        <v>394</v>
      </c>
      <c r="Y74" s="135" t="s">
        <v>394</v>
      </c>
      <c r="Z74" s="135" t="s">
        <v>394</v>
      </c>
      <c r="AA74" s="135" t="s">
        <v>394</v>
      </c>
      <c r="AB74" s="135" t="s">
        <v>394</v>
      </c>
      <c r="AC74" s="135">
        <v>0.510548</v>
      </c>
      <c r="AD74" s="135" t="s">
        <v>392</v>
      </c>
      <c r="AE74" s="136"/>
      <c r="AF74" s="137" t="s">
        <v>392</v>
      </c>
      <c r="AG74" s="137" t="s">
        <v>392</v>
      </c>
      <c r="AH74" s="137" t="s">
        <v>392</v>
      </c>
      <c r="AI74" s="137" t="s">
        <v>392</v>
      </c>
      <c r="AJ74" s="137" t="s">
        <v>392</v>
      </c>
      <c r="AK74" s="137">
        <v>255.274</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1.542E-3</v>
      </c>
      <c r="H77" s="135" t="s">
        <v>394</v>
      </c>
      <c r="I77" s="135">
        <v>4.0092000000000002E-5</v>
      </c>
      <c r="J77" s="135">
        <v>4.4718000000000001E-5</v>
      </c>
      <c r="K77" s="135">
        <v>4.9344000000000001E-5</v>
      </c>
      <c r="L77" s="135" t="s">
        <v>392</v>
      </c>
      <c r="M77" s="135" t="s">
        <v>393</v>
      </c>
      <c r="N77" s="135">
        <v>1.4648999999999999E-3</v>
      </c>
      <c r="O77" s="135">
        <v>3.5466000000000002E-4</v>
      </c>
      <c r="P77" s="135">
        <v>2.3130000000000001E-6</v>
      </c>
      <c r="Q77" s="135">
        <v>4.6260000000000001E-5</v>
      </c>
      <c r="R77" s="135" t="s">
        <v>392</v>
      </c>
      <c r="S77" s="135" t="s">
        <v>392</v>
      </c>
      <c r="T77" s="135" t="s">
        <v>392</v>
      </c>
      <c r="U77" s="135" t="s">
        <v>392</v>
      </c>
      <c r="V77" s="135">
        <v>1.3878E-2</v>
      </c>
      <c r="W77" s="135">
        <v>7.7100000000000007E-3</v>
      </c>
      <c r="X77" s="135" t="s">
        <v>392</v>
      </c>
      <c r="Y77" s="135" t="s">
        <v>392</v>
      </c>
      <c r="Z77" s="135" t="s">
        <v>392</v>
      </c>
      <c r="AA77" s="135" t="s">
        <v>392</v>
      </c>
      <c r="AB77" s="135" t="s">
        <v>392</v>
      </c>
      <c r="AC77" s="135" t="s">
        <v>392</v>
      </c>
      <c r="AD77" s="135">
        <v>5.5511999999999997</v>
      </c>
      <c r="AE77" s="136"/>
      <c r="AF77" s="137" t="s">
        <v>392</v>
      </c>
      <c r="AG77" s="137" t="s">
        <v>392</v>
      </c>
      <c r="AH77" s="137" t="s">
        <v>392</v>
      </c>
      <c r="AI77" s="137" t="s">
        <v>392</v>
      </c>
      <c r="AJ77" s="137" t="s">
        <v>392</v>
      </c>
      <c r="AK77" s="137">
        <v>4.5460000000000003</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5.7076000000000002E-4</v>
      </c>
      <c r="J78" s="135">
        <v>7.5100000000000004E-4</v>
      </c>
      <c r="K78" s="135">
        <v>9.6128000000000001E-4</v>
      </c>
      <c r="L78" s="135">
        <v>5.7075999999999996E-7</v>
      </c>
      <c r="M78" s="135" t="s">
        <v>393</v>
      </c>
      <c r="N78" s="135">
        <v>7.2095999999999993E-2</v>
      </c>
      <c r="O78" s="135">
        <v>6.9091999999999999E-3</v>
      </c>
      <c r="P78" s="135" t="s">
        <v>392</v>
      </c>
      <c r="Q78" s="135">
        <v>6.0080000000000003E-3</v>
      </c>
      <c r="R78" s="135" t="s">
        <v>392</v>
      </c>
      <c r="S78" s="135">
        <v>8.4112000000000006E-2</v>
      </c>
      <c r="T78" s="135">
        <v>3.9052000000000005E-4</v>
      </c>
      <c r="U78" s="135" t="s">
        <v>392</v>
      </c>
      <c r="V78" s="135" t="s">
        <v>392</v>
      </c>
      <c r="W78" s="135">
        <v>0.1502</v>
      </c>
      <c r="X78" s="135" t="s">
        <v>392</v>
      </c>
      <c r="Y78" s="135" t="s">
        <v>392</v>
      </c>
      <c r="Z78" s="135" t="s">
        <v>392</v>
      </c>
      <c r="AA78" s="135" t="s">
        <v>392</v>
      </c>
      <c r="AB78" s="135" t="s">
        <v>392</v>
      </c>
      <c r="AC78" s="135" t="s">
        <v>392</v>
      </c>
      <c r="AD78" s="135">
        <v>1.1114800000000001E-5</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2.6379732184749995</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78.400000000000006</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8.4261300000000006</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9830.4850000000006</v>
      </c>
      <c r="AL82" s="137" t="s">
        <v>429</v>
      </c>
    </row>
    <row r="83" spans="1:38" s="2" customFormat="1" ht="26.25" customHeight="1" thickBot="1" x14ac:dyDescent="0.25">
      <c r="A83" s="62" t="s">
        <v>53</v>
      </c>
      <c r="B83" s="73" t="s">
        <v>188</v>
      </c>
      <c r="C83" s="74" t="s">
        <v>189</v>
      </c>
      <c r="D83" s="64"/>
      <c r="E83" s="135" t="s">
        <v>392</v>
      </c>
      <c r="F83" s="135">
        <v>6.2399999999999997E-2</v>
      </c>
      <c r="G83" s="135" t="s">
        <v>392</v>
      </c>
      <c r="H83" s="135" t="s">
        <v>392</v>
      </c>
      <c r="I83" s="135">
        <v>2.9481185263074294E-4</v>
      </c>
      <c r="J83" s="135">
        <v>2.2110888947305717E-3</v>
      </c>
      <c r="K83" s="135">
        <v>1.0318414842076002E-2</v>
      </c>
      <c r="L83" s="135">
        <v>1.6804275599952348E-5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3900</v>
      </c>
      <c r="AL83" s="137" t="s">
        <v>430</v>
      </c>
    </row>
    <row r="84" spans="1:38" s="2" customFormat="1" ht="26.25" customHeight="1" thickBot="1" x14ac:dyDescent="0.25">
      <c r="A84" s="62" t="s">
        <v>53</v>
      </c>
      <c r="B84" s="73" t="s">
        <v>190</v>
      </c>
      <c r="C84" s="74" t="s">
        <v>191</v>
      </c>
      <c r="D84" s="64"/>
      <c r="E84" s="135" t="s">
        <v>392</v>
      </c>
      <c r="F84" s="135">
        <v>5.2302395111793075E-3</v>
      </c>
      <c r="G84" s="135" t="s">
        <v>392</v>
      </c>
      <c r="H84" s="135" t="s">
        <v>392</v>
      </c>
      <c r="I84" s="135">
        <v>3.2186089299564972E-3</v>
      </c>
      <c r="J84" s="135">
        <v>1.6093044649782486E-2</v>
      </c>
      <c r="K84" s="135">
        <v>6.4372178599129942E-2</v>
      </c>
      <c r="L84" s="135">
        <v>4.1841916089434459E-7</v>
      </c>
      <c r="M84" s="135">
        <v>3.8220981043233403E-4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40.231999999999999</v>
      </c>
      <c r="AL84" s="137" t="s">
        <v>431</v>
      </c>
    </row>
    <row r="85" spans="1:38" s="2" customFormat="1" ht="26.25" customHeight="1" thickBot="1" x14ac:dyDescent="0.25">
      <c r="A85" s="62" t="s">
        <v>185</v>
      </c>
      <c r="B85" s="68" t="s">
        <v>192</v>
      </c>
      <c r="C85" s="74" t="s">
        <v>374</v>
      </c>
      <c r="D85" s="64"/>
      <c r="E85" s="135" t="s">
        <v>392</v>
      </c>
      <c r="F85" s="135">
        <v>5.7416157315000005</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5.7416157315000005</v>
      </c>
      <c r="AL85" s="137" t="s">
        <v>432</v>
      </c>
    </row>
    <row r="86" spans="1:38" s="2" customFormat="1" ht="26.25" customHeight="1" thickBot="1" x14ac:dyDescent="0.25">
      <c r="A86" s="62" t="s">
        <v>185</v>
      </c>
      <c r="B86" s="68" t="s">
        <v>193</v>
      </c>
      <c r="C86" s="72" t="s">
        <v>194</v>
      </c>
      <c r="D86" s="64"/>
      <c r="E86" s="135" t="s">
        <v>394</v>
      </c>
      <c r="F86" s="135">
        <v>5.1195999999999998E-2</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9830.4850000000006</v>
      </c>
      <c r="AL86" s="137" t="s">
        <v>429</v>
      </c>
    </row>
    <row r="87" spans="1:38" s="2" customFormat="1" ht="26.25" customHeight="1" thickBot="1" x14ac:dyDescent="0.25">
      <c r="A87" s="62" t="s">
        <v>185</v>
      </c>
      <c r="B87" s="68" t="s">
        <v>195</v>
      </c>
      <c r="C87" s="72" t="s">
        <v>196</v>
      </c>
      <c r="D87" s="64"/>
      <c r="E87" s="135" t="s">
        <v>392</v>
      </c>
      <c r="F87" s="135">
        <v>5.230382222222222E-2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2.353672</v>
      </c>
      <c r="AL87" s="137" t="s">
        <v>433</v>
      </c>
    </row>
    <row r="88" spans="1:38" s="2" customFormat="1" ht="26.25" customHeight="1" thickBot="1" x14ac:dyDescent="0.25">
      <c r="A88" s="62" t="s">
        <v>185</v>
      </c>
      <c r="B88" s="68" t="s">
        <v>197</v>
      </c>
      <c r="C88" s="72" t="s">
        <v>198</v>
      </c>
      <c r="D88" s="64"/>
      <c r="E88" s="135" t="s">
        <v>392</v>
      </c>
      <c r="F88" s="135">
        <v>5.6684818562704908</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9.5203670000000002</v>
      </c>
      <c r="AL88" s="137" t="s">
        <v>434</v>
      </c>
    </row>
    <row r="89" spans="1:38" s="2" customFormat="1" ht="26.25" customHeight="1" thickBot="1" x14ac:dyDescent="0.25">
      <c r="A89" s="62" t="s">
        <v>185</v>
      </c>
      <c r="B89" s="68" t="s">
        <v>199</v>
      </c>
      <c r="C89" s="72" t="s">
        <v>200</v>
      </c>
      <c r="D89" s="64"/>
      <c r="E89" s="135" t="s">
        <v>392</v>
      </c>
      <c r="F89" s="135">
        <v>4.27475</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8.5495000000000001</v>
      </c>
      <c r="AL89" s="137" t="s">
        <v>435</v>
      </c>
    </row>
    <row r="90" spans="1:38" s="7" customFormat="1" ht="26.25" customHeight="1" thickBot="1" x14ac:dyDescent="0.25">
      <c r="A90" s="62" t="s">
        <v>185</v>
      </c>
      <c r="B90" s="68" t="s">
        <v>201</v>
      </c>
      <c r="C90" s="72" t="s">
        <v>202</v>
      </c>
      <c r="D90" s="64"/>
      <c r="E90" s="135" t="s">
        <v>394</v>
      </c>
      <c r="F90" s="135">
        <v>0.54341691538480008</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1660</v>
      </c>
      <c r="AL90" s="137" t="s">
        <v>436</v>
      </c>
    </row>
    <row r="91" spans="1:38" s="2" customFormat="1" ht="26.25" customHeight="1" thickBot="1" x14ac:dyDescent="0.25">
      <c r="A91" s="62" t="s">
        <v>185</v>
      </c>
      <c r="B91" s="66" t="s">
        <v>375</v>
      </c>
      <c r="C91" s="68" t="s">
        <v>203</v>
      </c>
      <c r="D91" s="64"/>
      <c r="E91" s="135">
        <v>2.9434775513333337E-2</v>
      </c>
      <c r="F91" s="135">
        <v>7.8605617200000005E-2</v>
      </c>
      <c r="G91" s="135">
        <v>2.3379621933333344E-3</v>
      </c>
      <c r="H91" s="135">
        <v>6.7399444500000016E-2</v>
      </c>
      <c r="I91" s="135">
        <v>0.47871226308666676</v>
      </c>
      <c r="J91" s="135">
        <v>0.51585644389333341</v>
      </c>
      <c r="K91" s="135">
        <v>0.52352836619000009</v>
      </c>
      <c r="L91" s="135">
        <v>0.19732608450000003</v>
      </c>
      <c r="M91" s="135">
        <v>0.9004049746166668</v>
      </c>
      <c r="N91" s="135">
        <v>0.60694117866666686</v>
      </c>
      <c r="O91" s="135">
        <v>8.8846238306666686E-2</v>
      </c>
      <c r="P91" s="135">
        <v>4.4127101000000016E-5</v>
      </c>
      <c r="Q91" s="135">
        <v>1.0296323566666671E-3</v>
      </c>
      <c r="R91" s="135">
        <v>1.2076890800000004E-2</v>
      </c>
      <c r="S91" s="135">
        <v>0.43142737400000014</v>
      </c>
      <c r="T91" s="135">
        <v>6.7075031000000021E-2</v>
      </c>
      <c r="U91" s="135" t="s">
        <v>392</v>
      </c>
      <c r="V91" s="135">
        <v>0.2451317543333334</v>
      </c>
      <c r="W91" s="135">
        <v>1.6240830000000003E-3</v>
      </c>
      <c r="X91" s="135">
        <v>1.8027321300000004E-3</v>
      </c>
      <c r="Y91" s="135">
        <v>7.3083735000000003E-4</v>
      </c>
      <c r="Z91" s="135">
        <v>7.3083735000000003E-4</v>
      </c>
      <c r="AA91" s="135">
        <v>7.3083735000000003E-4</v>
      </c>
      <c r="AB91" s="135">
        <v>3.9952441800000004E-3</v>
      </c>
      <c r="AC91" s="135" t="s">
        <v>392</v>
      </c>
      <c r="AD91" s="135" t="s">
        <v>392</v>
      </c>
      <c r="AE91" s="136"/>
      <c r="AF91" s="137" t="s">
        <v>392</v>
      </c>
      <c r="AG91" s="137" t="s">
        <v>392</v>
      </c>
      <c r="AH91" s="137" t="s">
        <v>392</v>
      </c>
      <c r="AI91" s="137" t="s">
        <v>392</v>
      </c>
      <c r="AJ91" s="137" t="s">
        <v>392</v>
      </c>
      <c r="AK91" s="137">
        <v>17.014989666666668</v>
      </c>
      <c r="AL91" s="137" t="s">
        <v>437</v>
      </c>
    </row>
    <row r="92" spans="1:38" s="2" customFormat="1" ht="26.25" customHeight="1" thickBot="1" x14ac:dyDescent="0.25">
      <c r="A92" s="62" t="s">
        <v>53</v>
      </c>
      <c r="B92" s="62" t="s">
        <v>204</v>
      </c>
      <c r="C92" s="63" t="s">
        <v>205</v>
      </c>
      <c r="D92" s="69"/>
      <c r="E92" s="135" t="s">
        <v>392</v>
      </c>
      <c r="F92" s="135">
        <v>4.3027999999999997E-2</v>
      </c>
      <c r="G92" s="135" t="s">
        <v>393</v>
      </c>
      <c r="H92" s="135" t="s">
        <v>393</v>
      </c>
      <c r="I92" s="135">
        <v>1.29084E-2</v>
      </c>
      <c r="J92" s="135">
        <v>1.7211199999999999E-2</v>
      </c>
      <c r="K92" s="135">
        <v>2.1513999999999998E-2</v>
      </c>
      <c r="L92" s="135">
        <v>3.3561840000000007E-4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6.4228676499999997</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1459.6618000000001</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0.49078883076207708</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490.78883076207705</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9.8559999999999995E-2</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9856</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0.16554665464351276</v>
      </c>
      <c r="F99" s="135">
        <v>8.076412238419671</v>
      </c>
      <c r="G99" s="135" t="s">
        <v>392</v>
      </c>
      <c r="H99" s="135">
        <v>6.640818251509387</v>
      </c>
      <c r="I99" s="135">
        <v>9.5117516463578439E-2</v>
      </c>
      <c r="J99" s="135">
        <v>0.14615618383427906</v>
      </c>
      <c r="K99" s="135">
        <v>0.32015164077984942</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252.04999999999998</v>
      </c>
      <c r="AL99" s="137" t="s">
        <v>441</v>
      </c>
    </row>
    <row r="100" spans="1:38" s="2" customFormat="1" ht="26.25" customHeight="1" thickBot="1" x14ac:dyDescent="0.25">
      <c r="A100" s="62" t="s">
        <v>216</v>
      </c>
      <c r="B100" s="62" t="s">
        <v>218</v>
      </c>
      <c r="C100" s="63" t="s">
        <v>379</v>
      </c>
      <c r="D100" s="76"/>
      <c r="E100" s="135">
        <v>0.11818497156565207</v>
      </c>
      <c r="F100" s="135">
        <v>8.7180869289863878</v>
      </c>
      <c r="G100" s="135" t="s">
        <v>392</v>
      </c>
      <c r="H100" s="135">
        <v>6.0858978219168796</v>
      </c>
      <c r="I100" s="135">
        <v>7.0412819678728769E-2</v>
      </c>
      <c r="J100" s="135">
        <v>0.10754367428077639</v>
      </c>
      <c r="K100" s="135">
        <v>0.23314967476800158</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562.80000000000007</v>
      </c>
      <c r="AL100" s="137" t="s">
        <v>441</v>
      </c>
    </row>
    <row r="101" spans="1:38" s="2" customFormat="1" ht="26.25" customHeight="1" thickBot="1" x14ac:dyDescent="0.25">
      <c r="A101" s="62" t="s">
        <v>216</v>
      </c>
      <c r="B101" s="62" t="s">
        <v>219</v>
      </c>
      <c r="C101" s="63" t="s">
        <v>220</v>
      </c>
      <c r="D101" s="76"/>
      <c r="E101" s="135">
        <v>1.4327100000000001E-2</v>
      </c>
      <c r="F101" s="135">
        <v>0.25394621198630135</v>
      </c>
      <c r="G101" s="135" t="s">
        <v>392</v>
      </c>
      <c r="H101" s="135">
        <v>1.9437560281451784</v>
      </c>
      <c r="I101" s="135">
        <v>1.3915924165510974E-2</v>
      </c>
      <c r="J101" s="135">
        <v>4.1747772496532921E-2</v>
      </c>
      <c r="K101" s="135">
        <v>9.7411469158576819E-2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1193.925</v>
      </c>
      <c r="AL101" s="137" t="s">
        <v>441</v>
      </c>
    </row>
    <row r="102" spans="1:38" s="2" customFormat="1" ht="26.25" customHeight="1" thickBot="1" x14ac:dyDescent="0.25">
      <c r="A102" s="62" t="s">
        <v>216</v>
      </c>
      <c r="B102" s="62" t="s">
        <v>221</v>
      </c>
      <c r="C102" s="63" t="s">
        <v>357</v>
      </c>
      <c r="D102" s="76"/>
      <c r="E102" s="135">
        <v>4.6022351655233149E-2</v>
      </c>
      <c r="F102" s="135">
        <v>1.7318067790322584</v>
      </c>
      <c r="G102" s="135" t="s">
        <v>392</v>
      </c>
      <c r="H102" s="135">
        <v>9.0129609455940951</v>
      </c>
      <c r="I102" s="135">
        <v>1.9576895161290325E-2</v>
      </c>
      <c r="J102" s="135">
        <v>0.43182958870967753</v>
      </c>
      <c r="K102" s="135">
        <v>2.9404258951612912</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3127.0250000000005</v>
      </c>
      <c r="AL102" s="137" t="s">
        <v>441</v>
      </c>
    </row>
    <row r="103" spans="1:38" s="2" customFormat="1" ht="26.25" customHeight="1" thickBot="1" x14ac:dyDescent="0.25">
      <c r="A103" s="62" t="s">
        <v>216</v>
      </c>
      <c r="B103" s="62" t="s">
        <v>222</v>
      </c>
      <c r="C103" s="63" t="s">
        <v>223</v>
      </c>
      <c r="D103" s="76"/>
      <c r="E103" s="135">
        <v>3.05025E-4</v>
      </c>
      <c r="F103" s="135">
        <v>2.2920672945205483E-2</v>
      </c>
      <c r="G103" s="135" t="s">
        <v>392</v>
      </c>
      <c r="H103" s="135">
        <v>1.5802500000000001E-2</v>
      </c>
      <c r="I103" s="135">
        <v>9.7019999999999984E-4</v>
      </c>
      <c r="J103" s="135">
        <v>1.4773499999999999E-3</v>
      </c>
      <c r="K103" s="135">
        <v>3.1972499999999996E-3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3.6749999999999998</v>
      </c>
      <c r="AL103" s="137" t="s">
        <v>441</v>
      </c>
    </row>
    <row r="104" spans="1:38" s="2" customFormat="1" ht="26.25" customHeight="1" thickBot="1" x14ac:dyDescent="0.25">
      <c r="A104" s="62" t="s">
        <v>216</v>
      </c>
      <c r="B104" s="62" t="s">
        <v>224</v>
      </c>
      <c r="C104" s="63" t="s">
        <v>225</v>
      </c>
      <c r="D104" s="76"/>
      <c r="E104" s="135">
        <v>9.540000000000001E-4</v>
      </c>
      <c r="F104" s="135">
        <v>4.5678739726027401E-2</v>
      </c>
      <c r="G104" s="135" t="s">
        <v>392</v>
      </c>
      <c r="H104" s="135">
        <v>3.1800000000000002E-2</v>
      </c>
      <c r="I104" s="135">
        <v>9.2662099475102912E-4</v>
      </c>
      <c r="J104" s="135">
        <v>2.7798629842530872E-3</v>
      </c>
      <c r="K104" s="135">
        <v>6.4863469632572045E-3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79.5</v>
      </c>
      <c r="AL104" s="137" t="s">
        <v>441</v>
      </c>
    </row>
    <row r="105" spans="1:38" s="2" customFormat="1" ht="26.25" customHeight="1" thickBot="1" x14ac:dyDescent="0.25">
      <c r="A105" s="62" t="s">
        <v>216</v>
      </c>
      <c r="B105" s="62" t="s">
        <v>226</v>
      </c>
      <c r="C105" s="63" t="s">
        <v>227</v>
      </c>
      <c r="D105" s="76"/>
      <c r="E105" s="135">
        <v>1.5325E-3</v>
      </c>
      <c r="F105" s="135">
        <v>0.34743580410958902</v>
      </c>
      <c r="G105" s="135" t="s">
        <v>392</v>
      </c>
      <c r="H105" s="135">
        <v>0.42909999999999998</v>
      </c>
      <c r="I105" s="135">
        <v>5.1715404444444444E-3</v>
      </c>
      <c r="J105" s="135">
        <v>8.1267064126984111E-3</v>
      </c>
      <c r="K105" s="135">
        <v>1.7730995809523808E-2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61.3</v>
      </c>
      <c r="AL105" s="137" t="s">
        <v>441</v>
      </c>
    </row>
    <row r="106" spans="1:38" s="2" customFormat="1" ht="26.25" customHeight="1" thickBot="1" x14ac:dyDescent="0.25">
      <c r="A106" s="62" t="s">
        <v>216</v>
      </c>
      <c r="B106" s="62" t="s">
        <v>228</v>
      </c>
      <c r="C106" s="63" t="s">
        <v>229</v>
      </c>
      <c r="D106" s="76"/>
      <c r="E106" s="135">
        <v>1.8310526315789476E-5</v>
      </c>
      <c r="F106" s="135">
        <v>5.1081493150684932E-3</v>
      </c>
      <c r="G106" s="135" t="s">
        <v>392</v>
      </c>
      <c r="H106" s="135">
        <v>5.139584210526316E-3</v>
      </c>
      <c r="I106" s="135">
        <v>1.47E-4</v>
      </c>
      <c r="J106" s="135">
        <v>2.352E-4</v>
      </c>
      <c r="K106" s="135">
        <v>4.9980000000000001E-4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2.4500000000000002</v>
      </c>
      <c r="AL106" s="137" t="s">
        <v>441</v>
      </c>
    </row>
    <row r="107" spans="1:38" s="2" customFormat="1" ht="26.25" customHeight="1" thickBot="1" x14ac:dyDescent="0.25">
      <c r="A107" s="62" t="s">
        <v>216</v>
      </c>
      <c r="B107" s="62" t="s">
        <v>230</v>
      </c>
      <c r="C107" s="63" t="s">
        <v>350</v>
      </c>
      <c r="D107" s="76"/>
      <c r="E107" s="135">
        <v>0.15610850366620116</v>
      </c>
      <c r="F107" s="135">
        <v>1.9342125000000003</v>
      </c>
      <c r="G107" s="135" t="s">
        <v>392</v>
      </c>
      <c r="H107" s="135">
        <v>2.1599355934880786</v>
      </c>
      <c r="I107" s="135">
        <v>3.5167500000000004E-2</v>
      </c>
      <c r="J107" s="135">
        <v>0.46890000000000004</v>
      </c>
      <c r="K107" s="135">
        <v>2.2272750000000001</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11722.5</v>
      </c>
      <c r="AL107" s="137" t="s">
        <v>441</v>
      </c>
    </row>
    <row r="108" spans="1:38" s="2" customFormat="1" ht="26.25" customHeight="1" thickBot="1" x14ac:dyDescent="0.25">
      <c r="A108" s="62" t="s">
        <v>216</v>
      </c>
      <c r="B108" s="62" t="s">
        <v>231</v>
      </c>
      <c r="C108" s="63" t="s">
        <v>351</v>
      </c>
      <c r="D108" s="76"/>
      <c r="E108" s="135">
        <v>0.62001855000000006</v>
      </c>
      <c r="F108" s="135">
        <v>2.4800742000000002</v>
      </c>
      <c r="G108" s="135" t="s">
        <v>392</v>
      </c>
      <c r="H108" s="135">
        <v>4.8206172649858203</v>
      </c>
      <c r="I108" s="135">
        <v>4.5927300000000004E-2</v>
      </c>
      <c r="J108" s="135">
        <v>0.45927300000000004</v>
      </c>
      <c r="K108" s="135">
        <v>0.91854600000000008</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22963.65</v>
      </c>
      <c r="AL108" s="137" t="s">
        <v>441</v>
      </c>
    </row>
    <row r="109" spans="1:38" s="2" customFormat="1" ht="26.25" customHeight="1" thickBot="1" x14ac:dyDescent="0.25">
      <c r="A109" s="62" t="s">
        <v>216</v>
      </c>
      <c r="B109" s="62" t="s">
        <v>232</v>
      </c>
      <c r="C109" s="63" t="s">
        <v>352</v>
      </c>
      <c r="D109" s="76"/>
      <c r="E109" s="135">
        <v>7.9063424999999993E-2</v>
      </c>
      <c r="F109" s="135">
        <v>1.431926475</v>
      </c>
      <c r="G109" s="135" t="s">
        <v>392</v>
      </c>
      <c r="H109" s="135">
        <v>1.6398340000000002</v>
      </c>
      <c r="I109" s="135">
        <v>5.85655E-2</v>
      </c>
      <c r="J109" s="135">
        <v>0.32211024999999999</v>
      </c>
      <c r="K109" s="135">
        <v>0.32211024999999999</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2928.2750000000001</v>
      </c>
      <c r="AL109" s="137" t="s">
        <v>441</v>
      </c>
    </row>
    <row r="110" spans="1:38" s="2" customFormat="1" ht="26.25" customHeight="1" thickBot="1" x14ac:dyDescent="0.25">
      <c r="A110" s="62" t="s">
        <v>216</v>
      </c>
      <c r="B110" s="62" t="s">
        <v>233</v>
      </c>
      <c r="C110" s="63" t="s">
        <v>353</v>
      </c>
      <c r="D110" s="76"/>
      <c r="E110" s="135">
        <v>0.11676389999999999</v>
      </c>
      <c r="F110" s="135">
        <v>1.4505968565449998</v>
      </c>
      <c r="G110" s="135" t="s">
        <v>392</v>
      </c>
      <c r="H110" s="135">
        <v>2.7345179999999996</v>
      </c>
      <c r="I110" s="135">
        <v>0.15463344999999998</v>
      </c>
      <c r="J110" s="135">
        <v>1.143834</v>
      </c>
      <c r="K110" s="135">
        <v>1.1464260000000002</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6844.7</v>
      </c>
      <c r="AL110" s="137" t="s">
        <v>441</v>
      </c>
    </row>
    <row r="111" spans="1:38" s="2" customFormat="1" ht="26.25" customHeight="1" thickBot="1" x14ac:dyDescent="0.25">
      <c r="A111" s="62" t="s">
        <v>216</v>
      </c>
      <c r="B111" s="62" t="s">
        <v>234</v>
      </c>
      <c r="C111" s="63" t="s">
        <v>347</v>
      </c>
      <c r="D111" s="76"/>
      <c r="E111" s="135">
        <v>1.6103500000000002E-3</v>
      </c>
      <c r="F111" s="135">
        <v>9.5010650000000002E-2</v>
      </c>
      <c r="G111" s="135" t="s">
        <v>392</v>
      </c>
      <c r="H111" s="135">
        <v>0.75686450000000005</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1610.3500000000001</v>
      </c>
      <c r="AL111" s="137" t="s">
        <v>441</v>
      </c>
    </row>
    <row r="112" spans="1:38" s="2" customFormat="1" ht="26.25" customHeight="1" thickBot="1" x14ac:dyDescent="0.25">
      <c r="A112" s="62" t="s">
        <v>235</v>
      </c>
      <c r="B112" s="62" t="s">
        <v>236</v>
      </c>
      <c r="C112" s="63" t="s">
        <v>237</v>
      </c>
      <c r="D112" s="64"/>
      <c r="E112" s="135">
        <v>15.133506400000002</v>
      </c>
      <c r="F112" s="135" t="s">
        <v>392</v>
      </c>
      <c r="G112" s="135" t="s">
        <v>392</v>
      </c>
      <c r="H112" s="135">
        <v>16.056287369842213</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378.33766000000003</v>
      </c>
      <c r="AL112" s="137" t="s">
        <v>442</v>
      </c>
    </row>
    <row r="113" spans="1:38" s="2" customFormat="1" ht="26.25" customHeight="1" thickBot="1" x14ac:dyDescent="0.25">
      <c r="A113" s="62" t="s">
        <v>235</v>
      </c>
      <c r="B113" s="77" t="s">
        <v>238</v>
      </c>
      <c r="C113" s="78" t="s">
        <v>239</v>
      </c>
      <c r="D113" s="64"/>
      <c r="E113" s="135">
        <v>4.1157472701012345</v>
      </c>
      <c r="F113" s="135" t="s">
        <v>393</v>
      </c>
      <c r="G113" s="135" t="s">
        <v>392</v>
      </c>
      <c r="H113" s="135">
        <v>16.279191814493824</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102893681.75253086</v>
      </c>
      <c r="AL113" s="137" t="s">
        <v>443</v>
      </c>
    </row>
    <row r="114" spans="1:38" s="2" customFormat="1" ht="26.25" customHeight="1" thickBot="1" x14ac:dyDescent="0.25">
      <c r="A114" s="62" t="s">
        <v>235</v>
      </c>
      <c r="B114" s="77" t="s">
        <v>240</v>
      </c>
      <c r="C114" s="78" t="s">
        <v>358</v>
      </c>
      <c r="D114" s="64"/>
      <c r="E114" s="135">
        <v>2.3925551999999996E-2</v>
      </c>
      <c r="F114" s="135" t="s">
        <v>392</v>
      </c>
      <c r="G114" s="135" t="s">
        <v>392</v>
      </c>
      <c r="H114" s="135">
        <v>7.7758043999999985E-2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598138.79999999993</v>
      </c>
      <c r="AL114" s="137" t="s">
        <v>443</v>
      </c>
    </row>
    <row r="115" spans="1:38" s="2" customFormat="1" ht="26.25" customHeight="1" thickBot="1" x14ac:dyDescent="0.25">
      <c r="A115" s="62" t="s">
        <v>235</v>
      </c>
      <c r="B115" s="77" t="s">
        <v>241</v>
      </c>
      <c r="C115" s="78" t="s">
        <v>242</v>
      </c>
      <c r="D115" s="64"/>
      <c r="E115" s="135">
        <v>0.15324783200000003</v>
      </c>
      <c r="F115" s="135" t="s">
        <v>392</v>
      </c>
      <c r="G115" s="135" t="s">
        <v>392</v>
      </c>
      <c r="H115" s="135">
        <v>0.30649566400000006</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3831195.8000000007</v>
      </c>
      <c r="AL115" s="137" t="s">
        <v>443</v>
      </c>
    </row>
    <row r="116" spans="1:38" s="2" customFormat="1" ht="26.25" customHeight="1" thickBot="1" x14ac:dyDescent="0.25">
      <c r="A116" s="62" t="s">
        <v>235</v>
      </c>
      <c r="B116" s="62" t="s">
        <v>243</v>
      </c>
      <c r="C116" s="68" t="s">
        <v>380</v>
      </c>
      <c r="D116" s="64"/>
      <c r="E116" s="135">
        <v>0.70637066636889001</v>
      </c>
      <c r="F116" s="135" t="s">
        <v>393</v>
      </c>
      <c r="G116" s="135" t="s">
        <v>392</v>
      </c>
      <c r="H116" s="135">
        <v>2.0576753156003877</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17659266.659222253</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0.24969816</v>
      </c>
      <c r="J119" s="135">
        <v>6.4921521599999998</v>
      </c>
      <c r="K119" s="135">
        <v>6.4921521599999998</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4161636</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3.5790069599999996</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4161636</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1.4329372499999997</v>
      </c>
      <c r="AD122" s="135" t="s">
        <v>392</v>
      </c>
      <c r="AE122" s="136"/>
      <c r="AF122" s="137" t="s">
        <v>392</v>
      </c>
      <c r="AG122" s="137" t="s">
        <v>392</v>
      </c>
      <c r="AH122" s="137" t="s">
        <v>392</v>
      </c>
      <c r="AI122" s="137" t="s">
        <v>392</v>
      </c>
      <c r="AJ122" s="137" t="s">
        <v>392</v>
      </c>
      <c r="AK122" s="137">
        <v>151306.70000000001</v>
      </c>
      <c r="AL122" s="137" t="s">
        <v>48</v>
      </c>
    </row>
    <row r="123" spans="1:38" s="2" customFormat="1" ht="26.25" customHeight="1" thickBot="1" x14ac:dyDescent="0.25">
      <c r="A123" s="62" t="s">
        <v>235</v>
      </c>
      <c r="B123" s="62" t="s">
        <v>256</v>
      </c>
      <c r="C123" s="63" t="s">
        <v>257</v>
      </c>
      <c r="D123" s="64"/>
      <c r="E123" s="135">
        <v>7.154896895999999E-3</v>
      </c>
      <c r="F123" s="135">
        <v>1.8781604352000002E-2</v>
      </c>
      <c r="G123" s="135">
        <v>8.9436211199999988E-4</v>
      </c>
      <c r="H123" s="135">
        <v>7.154896895999999E-3</v>
      </c>
      <c r="I123" s="135">
        <v>1.6396638719999999E-2</v>
      </c>
      <c r="J123" s="135">
        <v>1.7291000831999997E-2</v>
      </c>
      <c r="K123" s="135">
        <v>1.7291000831999997E-2</v>
      </c>
      <c r="L123" s="135">
        <v>1.4906035199999999E-3</v>
      </c>
      <c r="M123" s="135">
        <v>0.17559309465599998</v>
      </c>
      <c r="N123" s="135">
        <v>2.1464690688E-4</v>
      </c>
      <c r="O123" s="135">
        <v>4.7699312640000005E-4</v>
      </c>
      <c r="P123" s="135">
        <v>9.8379832320000005E-5</v>
      </c>
      <c r="Q123" s="135">
        <v>2.7128984064000002E-4</v>
      </c>
      <c r="R123" s="135">
        <v>2.9812070400000003E-4</v>
      </c>
      <c r="S123" s="135">
        <v>2.6234621952E-4</v>
      </c>
      <c r="T123" s="135">
        <v>1.3415431680000001E-4</v>
      </c>
      <c r="U123" s="135">
        <v>1.4309793792000001E-4</v>
      </c>
      <c r="V123" s="135">
        <v>2.7427104768000003E-3</v>
      </c>
      <c r="W123" s="135" t="s">
        <v>392</v>
      </c>
      <c r="X123" s="135">
        <v>2.1464690688E-4</v>
      </c>
      <c r="Y123" s="135">
        <v>3.5774484479999998E-4</v>
      </c>
      <c r="Z123" s="135">
        <v>2.6234621952E-4</v>
      </c>
      <c r="AA123" s="135">
        <v>1.6396638720000002E-4</v>
      </c>
      <c r="AB123" s="135">
        <v>9.9870435839999978E-4</v>
      </c>
      <c r="AC123" s="135" t="s">
        <v>392</v>
      </c>
      <c r="AD123" s="135" t="s">
        <v>392</v>
      </c>
      <c r="AE123" s="136"/>
      <c r="AF123" s="137" t="s">
        <v>392</v>
      </c>
      <c r="AG123" s="137" t="s">
        <v>392</v>
      </c>
      <c r="AH123" s="137" t="s">
        <v>392</v>
      </c>
      <c r="AI123" s="137" t="s">
        <v>392</v>
      </c>
      <c r="AJ123" s="137" t="s">
        <v>392</v>
      </c>
      <c r="AK123" s="137">
        <v>0.93200000000000005</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1.5946973370855559</v>
      </c>
      <c r="G125" s="135" t="s">
        <v>392</v>
      </c>
      <c r="H125" s="135" t="s">
        <v>396</v>
      </c>
      <c r="I125" s="135">
        <v>1.67589312E-4</v>
      </c>
      <c r="J125" s="135">
        <v>1.112183616E-3</v>
      </c>
      <c r="K125" s="135">
        <v>2.3513288320000003E-3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1990.537</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5.5342853999999997E-2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230.595225</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0.23838800000000002</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527.67166049198295</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1.3267282500000034E-3</v>
      </c>
      <c r="F129" s="135">
        <v>1.128481500000003E-2</v>
      </c>
      <c r="G129" s="135">
        <v>7.167382500000019E-5</v>
      </c>
      <c r="H129" s="135" t="s">
        <v>396</v>
      </c>
      <c r="I129" s="135">
        <v>2.4399600000000064E-5</v>
      </c>
      <c r="J129" s="135">
        <v>4.2699300000000108E-5</v>
      </c>
      <c r="K129" s="135">
        <v>6.0999000000000159E-5</v>
      </c>
      <c r="L129" s="135">
        <v>8.5398600000000226E-7</v>
      </c>
      <c r="M129" s="135">
        <v>1.0674825000000029E-4</v>
      </c>
      <c r="N129" s="135">
        <v>1.9824675000000053E-3</v>
      </c>
      <c r="O129" s="135">
        <v>1.5249750000000039E-4</v>
      </c>
      <c r="P129" s="135">
        <v>8.539860000000023E-5</v>
      </c>
      <c r="Q129" s="135">
        <v>2.4399600000000064E-5</v>
      </c>
      <c r="R129" s="135" t="s">
        <v>396</v>
      </c>
      <c r="S129" s="135" t="s">
        <v>396</v>
      </c>
      <c r="T129" s="135">
        <v>2.1349650000000058E-4</v>
      </c>
      <c r="U129" s="135" t="s">
        <v>396</v>
      </c>
      <c r="V129" s="135" t="s">
        <v>396</v>
      </c>
      <c r="W129" s="135">
        <v>8.3873625000000234E-4</v>
      </c>
      <c r="X129" s="135">
        <v>3.049950000000008E-5</v>
      </c>
      <c r="Y129" s="135" t="s">
        <v>393</v>
      </c>
      <c r="Z129" s="135" t="s">
        <v>393</v>
      </c>
      <c r="AA129" s="135" t="s">
        <v>393</v>
      </c>
      <c r="AB129" s="135">
        <v>3.049950000000008E-5</v>
      </c>
      <c r="AC129" s="135">
        <v>1.5249749999998361E-4</v>
      </c>
      <c r="AD129" s="135" t="s">
        <v>392</v>
      </c>
      <c r="AE129" s="136"/>
      <c r="AF129" s="137" t="s">
        <v>392</v>
      </c>
      <c r="AG129" s="137" t="s">
        <v>392</v>
      </c>
      <c r="AH129" s="137" t="s">
        <v>392</v>
      </c>
      <c r="AI129" s="137" t="s">
        <v>392</v>
      </c>
      <c r="AJ129" s="137" t="s">
        <v>392</v>
      </c>
      <c r="AK129" s="137">
        <v>1.524975000000004</v>
      </c>
      <c r="AL129" s="137" t="s">
        <v>450</v>
      </c>
    </row>
    <row r="130" spans="1:38" s="2" customFormat="1" ht="26.25" customHeight="1" thickBot="1" x14ac:dyDescent="0.25">
      <c r="A130" s="62" t="s">
        <v>260</v>
      </c>
      <c r="B130" s="66" t="s">
        <v>272</v>
      </c>
      <c r="C130" s="80" t="s">
        <v>273</v>
      </c>
      <c r="D130" s="64"/>
      <c r="E130" s="135">
        <v>1.312013592E-2</v>
      </c>
      <c r="F130" s="135">
        <v>0.11159655839999999</v>
      </c>
      <c r="G130" s="135">
        <v>7.087889519999999E-4</v>
      </c>
      <c r="H130" s="135" t="s">
        <v>396</v>
      </c>
      <c r="I130" s="135">
        <v>2.4128985599999999E-4</v>
      </c>
      <c r="J130" s="135">
        <v>4.2225724799999992E-4</v>
      </c>
      <c r="K130" s="135">
        <v>6.0322464000000001E-4</v>
      </c>
      <c r="L130" s="135">
        <v>8.4451449600000003E-6</v>
      </c>
      <c r="M130" s="135">
        <v>1.0556431199999999E-3</v>
      </c>
      <c r="N130" s="135">
        <v>1.9604800799999999E-2</v>
      </c>
      <c r="O130" s="135">
        <v>1.5080616E-3</v>
      </c>
      <c r="P130" s="135">
        <v>8.4451449599999995E-4</v>
      </c>
      <c r="Q130" s="135">
        <v>2.4128985599999999E-4</v>
      </c>
      <c r="R130" s="135" t="s">
        <v>396</v>
      </c>
      <c r="S130" s="135" t="s">
        <v>396</v>
      </c>
      <c r="T130" s="135">
        <v>2.1112862399999999E-3</v>
      </c>
      <c r="U130" s="135" t="s">
        <v>396</v>
      </c>
      <c r="V130" s="135" t="s">
        <v>396</v>
      </c>
      <c r="W130" s="135">
        <v>8.2943388000000003E-3</v>
      </c>
      <c r="X130" s="135">
        <v>3.0161232000000001E-4</v>
      </c>
      <c r="Y130" s="135" t="s">
        <v>393</v>
      </c>
      <c r="Z130" s="135" t="s">
        <v>393</v>
      </c>
      <c r="AA130" s="135" t="s">
        <v>393</v>
      </c>
      <c r="AB130" s="135">
        <v>3.0161232000000001E-4</v>
      </c>
      <c r="AC130" s="135">
        <v>1.5080615999998339E-3</v>
      </c>
      <c r="AD130" s="135" t="s">
        <v>392</v>
      </c>
      <c r="AE130" s="136"/>
      <c r="AF130" s="137" t="s">
        <v>392</v>
      </c>
      <c r="AG130" s="137" t="s">
        <v>392</v>
      </c>
      <c r="AH130" s="137" t="s">
        <v>392</v>
      </c>
      <c r="AI130" s="137" t="s">
        <v>392</v>
      </c>
      <c r="AJ130" s="137" t="s">
        <v>392</v>
      </c>
      <c r="AK130" s="137">
        <v>15.080615999999999</v>
      </c>
      <c r="AL130" s="137" t="s">
        <v>450</v>
      </c>
    </row>
    <row r="131" spans="1:38" s="2" customFormat="1" ht="26.25" customHeight="1" thickBot="1" x14ac:dyDescent="0.25">
      <c r="A131" s="62" t="s">
        <v>260</v>
      </c>
      <c r="B131" s="66" t="s">
        <v>274</v>
      </c>
      <c r="C131" s="74" t="s">
        <v>275</v>
      </c>
      <c r="D131" s="64"/>
      <c r="E131" s="135">
        <v>4.3304300000000006E-3</v>
      </c>
      <c r="F131" s="135">
        <v>2.3317699999999999E-3</v>
      </c>
      <c r="G131" s="135">
        <v>1.1159185E-3</v>
      </c>
      <c r="H131" s="135" t="s">
        <v>396</v>
      </c>
      <c r="I131" s="135" t="s">
        <v>396</v>
      </c>
      <c r="J131" s="135" t="s">
        <v>396</v>
      </c>
      <c r="K131" s="135">
        <v>1.498995E-4</v>
      </c>
      <c r="L131" s="135">
        <v>3.4476884999999998E-6</v>
      </c>
      <c r="M131" s="135">
        <v>6.6622000000000003E-4</v>
      </c>
      <c r="N131" s="135">
        <v>3.4343640999999997E-3</v>
      </c>
      <c r="O131" s="135">
        <v>1.9986600000000018E-4</v>
      </c>
      <c r="P131" s="135">
        <v>9.6601900000000001E-5</v>
      </c>
      <c r="Q131" s="135">
        <v>9.9932999999999997E-6</v>
      </c>
      <c r="R131" s="135">
        <v>1.099263E-4</v>
      </c>
      <c r="S131" s="135">
        <v>5.4263619000000001E-3</v>
      </c>
      <c r="T131" s="135">
        <v>1.099263E-4</v>
      </c>
      <c r="U131" s="135" t="s">
        <v>396</v>
      </c>
      <c r="V131" s="135" t="s">
        <v>396</v>
      </c>
      <c r="W131" s="135">
        <v>7.3284200000000004E-4</v>
      </c>
      <c r="X131" s="135">
        <v>1.3324400000000003E-7</v>
      </c>
      <c r="Y131" s="135" t="s">
        <v>393</v>
      </c>
      <c r="Z131" s="135" t="s">
        <v>393</v>
      </c>
      <c r="AA131" s="135" t="s">
        <v>393</v>
      </c>
      <c r="AB131" s="135">
        <v>1.3324400000000003E-7</v>
      </c>
      <c r="AC131" s="135">
        <v>3.3310999999996331E-4</v>
      </c>
      <c r="AD131" s="135">
        <v>6.6622000000000001E-2</v>
      </c>
      <c r="AE131" s="136"/>
      <c r="AF131" s="137" t="s">
        <v>392</v>
      </c>
      <c r="AG131" s="137" t="s">
        <v>392</v>
      </c>
      <c r="AH131" s="137" t="s">
        <v>392</v>
      </c>
      <c r="AI131" s="137" t="s">
        <v>392</v>
      </c>
      <c r="AJ131" s="137" t="s">
        <v>392</v>
      </c>
      <c r="AK131" s="137">
        <v>3.3311000000000002</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2.71623E-2</v>
      </c>
      <c r="F133" s="135">
        <v>4.2801200000000002E-4</v>
      </c>
      <c r="G133" s="135">
        <v>3.7204120000000002E-3</v>
      </c>
      <c r="H133" s="135" t="s">
        <v>392</v>
      </c>
      <c r="I133" s="135">
        <v>1.1424628E-3</v>
      </c>
      <c r="J133" s="135">
        <v>1.1424628E-3</v>
      </c>
      <c r="K133" s="135">
        <v>1.2695494400000002E-3</v>
      </c>
      <c r="L133" s="135" t="s">
        <v>396</v>
      </c>
      <c r="M133" s="135">
        <v>4.6093600000000007E-3</v>
      </c>
      <c r="N133" s="135">
        <v>9.8870772000000007E-4</v>
      </c>
      <c r="O133" s="135">
        <v>1.6560772000000004E-4</v>
      </c>
      <c r="P133" s="135">
        <v>4.9056760000000005E-2</v>
      </c>
      <c r="Q133" s="135">
        <v>4.4809563999999996E-4</v>
      </c>
      <c r="R133" s="135">
        <v>4.4644944000000005E-4</v>
      </c>
      <c r="S133" s="135">
        <v>4.0924532E-4</v>
      </c>
      <c r="T133" s="135">
        <v>5.7057291999999999E-4</v>
      </c>
      <c r="U133" s="135">
        <v>6.5123672000000007E-4</v>
      </c>
      <c r="V133" s="135">
        <v>5.2717908800000001E-3</v>
      </c>
      <c r="W133" s="135">
        <v>8.8894799999999997E-4</v>
      </c>
      <c r="X133" s="135">
        <v>4.3459679999999997E-7</v>
      </c>
      <c r="Y133" s="135">
        <v>2.3738203999999999E-7</v>
      </c>
      <c r="Z133" s="135">
        <v>2.1203056000000002E-7</v>
      </c>
      <c r="AA133" s="135">
        <v>2.3013876E-7</v>
      </c>
      <c r="AB133" s="135">
        <v>1.1141481599999998E-6</v>
      </c>
      <c r="AC133" s="135">
        <v>4.9385999999999996E-3</v>
      </c>
      <c r="AD133" s="135">
        <v>1.3498839999999998E-2</v>
      </c>
      <c r="AE133" s="136"/>
      <c r="AF133" s="137" t="s">
        <v>392</v>
      </c>
      <c r="AG133" s="137" t="s">
        <v>392</v>
      </c>
      <c r="AH133" s="137" t="s">
        <v>392</v>
      </c>
      <c r="AI133" s="137" t="s">
        <v>392</v>
      </c>
      <c r="AJ133" s="137" t="s">
        <v>392</v>
      </c>
      <c r="AK133" s="137">
        <v>32924</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0.81433092200655488</v>
      </c>
      <c r="F135" s="135">
        <v>0.3000340411242447</v>
      </c>
      <c r="G135" s="135">
        <v>2.8432784777655571E-2</v>
      </c>
      <c r="H135" s="135" t="s">
        <v>392</v>
      </c>
      <c r="I135" s="135">
        <v>1.0390148657373248</v>
      </c>
      <c r="J135" s="135">
        <v>1.1178888091614416</v>
      </c>
      <c r="K135" s="135">
        <v>1.149931834597135</v>
      </c>
      <c r="L135" s="135">
        <v>0.45501740387986489</v>
      </c>
      <c r="M135" s="135">
        <v>13.877894472226776</v>
      </c>
      <c r="N135" s="135">
        <v>0.12440569822863748</v>
      </c>
      <c r="O135" s="135">
        <v>2.4152796055036306E-2</v>
      </c>
      <c r="P135" s="135" t="s">
        <v>392</v>
      </c>
      <c r="Q135" s="135">
        <v>9.5611399143684772E-2</v>
      </c>
      <c r="R135" s="135">
        <v>1.8038927425454612E-3</v>
      </c>
      <c r="S135" s="135">
        <v>4.764469969533261E-2</v>
      </c>
      <c r="T135" s="135" t="s">
        <v>392</v>
      </c>
      <c r="U135" s="135">
        <v>1.5932529662500486E-2</v>
      </c>
      <c r="V135" s="135">
        <v>4.328688450615525</v>
      </c>
      <c r="W135" s="135">
        <v>2.4647851572854615</v>
      </c>
      <c r="X135" s="135">
        <v>1.710395345931413E-3</v>
      </c>
      <c r="Y135" s="135">
        <v>3.2704431279046015E-3</v>
      </c>
      <c r="Z135" s="135">
        <v>4.265792450803621E-3</v>
      </c>
      <c r="AA135" s="135" t="s">
        <v>394</v>
      </c>
      <c r="AB135" s="135">
        <v>9.2466309246396344E-3</v>
      </c>
      <c r="AC135" s="135" t="s">
        <v>392</v>
      </c>
      <c r="AD135" s="135" t="s">
        <v>392</v>
      </c>
      <c r="AE135" s="136"/>
      <c r="AF135" s="137" t="s">
        <v>392</v>
      </c>
      <c r="AG135" s="137" t="s">
        <v>392</v>
      </c>
      <c r="AH135" s="137" t="s">
        <v>392</v>
      </c>
      <c r="AI135" s="137" t="s">
        <v>392</v>
      </c>
      <c r="AJ135" s="137" t="s">
        <v>392</v>
      </c>
      <c r="AK135" s="137">
        <v>66089.241474000024</v>
      </c>
      <c r="AL135" s="137" t="s">
        <v>453</v>
      </c>
    </row>
    <row r="136" spans="1:38" s="2" customFormat="1" ht="26.25" customHeight="1" thickBot="1" x14ac:dyDescent="0.25">
      <c r="A136" s="62" t="s">
        <v>260</v>
      </c>
      <c r="B136" s="62" t="s">
        <v>284</v>
      </c>
      <c r="C136" s="63" t="s">
        <v>285</v>
      </c>
      <c r="D136" s="64"/>
      <c r="E136" s="135" t="s">
        <v>392</v>
      </c>
      <c r="F136" s="135">
        <v>7.2485466E-3</v>
      </c>
      <c r="G136" s="135" t="s">
        <v>392</v>
      </c>
      <c r="H136" s="135">
        <v>0.43364512400000044</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251.44984885750003</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0.83291128999999997</v>
      </c>
      <c r="J139" s="135">
        <v>0.83291128999999997</v>
      </c>
      <c r="K139" s="135">
        <v>0.83291128999999997</v>
      </c>
      <c r="L139" s="135" t="s">
        <v>396</v>
      </c>
      <c r="M139" s="135" t="s">
        <v>396</v>
      </c>
      <c r="N139" s="135">
        <v>2.4346400000000001E-3</v>
      </c>
      <c r="O139" s="135">
        <v>4.9156599999999996E-3</v>
      </c>
      <c r="P139" s="135">
        <v>4.9156599999999996E-3</v>
      </c>
      <c r="Q139" s="135">
        <v>7.7937700000000002E-3</v>
      </c>
      <c r="R139" s="135">
        <v>7.4430600000000005E-3</v>
      </c>
      <c r="S139" s="135">
        <v>1.728497E-2</v>
      </c>
      <c r="T139" s="135" t="s">
        <v>396</v>
      </c>
      <c r="U139" s="135" t="s">
        <v>396</v>
      </c>
      <c r="V139" s="135" t="s">
        <v>396</v>
      </c>
      <c r="W139" s="135">
        <v>8.3599780000000017</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7730</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127.61348098895698</v>
      </c>
      <c r="F141" s="19">
        <f t="shared" ref="F141:AD141" si="0">SUM(F14:F140)</f>
        <v>128.40978546854683</v>
      </c>
      <c r="G141" s="19">
        <f t="shared" si="0"/>
        <v>23.771132929728296</v>
      </c>
      <c r="H141" s="19">
        <f t="shared" si="0"/>
        <v>78.439362350038834</v>
      </c>
      <c r="I141" s="19">
        <f t="shared" si="0"/>
        <v>52.665750618481326</v>
      </c>
      <c r="J141" s="19">
        <f t="shared" si="0"/>
        <v>74.781433491777804</v>
      </c>
      <c r="K141" s="19">
        <f t="shared" si="0"/>
        <v>108.86106524936564</v>
      </c>
      <c r="L141" s="19">
        <f t="shared" si="0"/>
        <v>7.8506122227800539</v>
      </c>
      <c r="M141" s="19">
        <f t="shared" si="0"/>
        <v>454.52840961066295</v>
      </c>
      <c r="N141" s="19">
        <f t="shared" si="0"/>
        <v>8.9444258796996188</v>
      </c>
      <c r="O141" s="19">
        <f t="shared" si="0"/>
        <v>1.6388570767462172</v>
      </c>
      <c r="P141" s="19">
        <f t="shared" si="0"/>
        <v>0.85632760355386339</v>
      </c>
      <c r="Q141" s="19">
        <f t="shared" si="0"/>
        <v>2.1704516884877796</v>
      </c>
      <c r="R141" s="19">
        <f>SUM(R14:R140)</f>
        <v>11.2360107982306</v>
      </c>
      <c r="S141" s="19">
        <f t="shared" si="0"/>
        <v>15.529450272864485</v>
      </c>
      <c r="T141" s="19">
        <f t="shared" si="0"/>
        <v>2.4915644010446765</v>
      </c>
      <c r="U141" s="19">
        <f t="shared" si="0"/>
        <v>3.3269746392821471</v>
      </c>
      <c r="V141" s="19">
        <f t="shared" si="0"/>
        <v>63.212018816497704</v>
      </c>
      <c r="W141" s="19">
        <f t="shared" si="0"/>
        <v>80.997280316461683</v>
      </c>
      <c r="X141" s="19">
        <f t="shared" si="0"/>
        <v>9.874716727677832</v>
      </c>
      <c r="Y141" s="19">
        <f t="shared" si="0"/>
        <v>9.5473840852112559</v>
      </c>
      <c r="Z141" s="19">
        <f t="shared" si="0"/>
        <v>3.6742174120524571</v>
      </c>
      <c r="AA141" s="19">
        <f t="shared" si="0"/>
        <v>5.5515510446894618</v>
      </c>
      <c r="AB141" s="19">
        <f t="shared" si="0"/>
        <v>28.764640706181012</v>
      </c>
      <c r="AC141" s="19">
        <f t="shared" si="0"/>
        <v>3.144725433502181</v>
      </c>
      <c r="AD141" s="19">
        <f t="shared" si="0"/>
        <v>10.818965242960752</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127.61348098895698</v>
      </c>
      <c r="F152" s="13">
        <f t="shared" ref="F152:AD152" si="1">F141 + F151 + IF(AND(OR($B$4="AT",$B$4="BE",$B$4="CH",$B$4="GB",$B$4="IE",$B$4="LT",$B$4="LU",$B$4="NL"),SUM(F143:F149)&gt;0),SUM(F143:F149)-SUM(F27:F33),0)</f>
        <v>128.40978546854683</v>
      </c>
      <c r="G152" s="13">
        <f t="shared" si="1"/>
        <v>23.771132929728296</v>
      </c>
      <c r="H152" s="13">
        <f t="shared" si="1"/>
        <v>78.439362350038834</v>
      </c>
      <c r="I152" s="13">
        <f t="shared" si="1"/>
        <v>52.665750618481326</v>
      </c>
      <c r="J152" s="13">
        <f t="shared" si="1"/>
        <v>74.781433491777804</v>
      </c>
      <c r="K152" s="13">
        <f t="shared" si="1"/>
        <v>108.86106524936564</v>
      </c>
      <c r="L152" s="13">
        <f t="shared" si="1"/>
        <v>7.8506122227800539</v>
      </c>
      <c r="M152" s="13">
        <f t="shared" si="1"/>
        <v>454.52840961066295</v>
      </c>
      <c r="N152" s="13">
        <f t="shared" si="1"/>
        <v>8.9444258796996188</v>
      </c>
      <c r="O152" s="13">
        <f t="shared" si="1"/>
        <v>1.6388570767462172</v>
      </c>
      <c r="P152" s="13">
        <f t="shared" si="1"/>
        <v>0.85632760355386339</v>
      </c>
      <c r="Q152" s="13">
        <f t="shared" si="1"/>
        <v>2.1704516884877796</v>
      </c>
      <c r="R152" s="13">
        <f t="shared" si="1"/>
        <v>11.2360107982306</v>
      </c>
      <c r="S152" s="13">
        <f t="shared" si="1"/>
        <v>15.529450272864485</v>
      </c>
      <c r="T152" s="13">
        <f t="shared" si="1"/>
        <v>2.4915644010446765</v>
      </c>
      <c r="U152" s="13">
        <f t="shared" si="1"/>
        <v>3.3269746392821471</v>
      </c>
      <c r="V152" s="13">
        <f t="shared" si="1"/>
        <v>63.212018816497704</v>
      </c>
      <c r="W152" s="13">
        <f t="shared" si="1"/>
        <v>80.997280316461683</v>
      </c>
      <c r="X152" s="13">
        <f t="shared" si="1"/>
        <v>9.874716727677832</v>
      </c>
      <c r="Y152" s="13">
        <f t="shared" si="1"/>
        <v>9.5473840852112559</v>
      </c>
      <c r="Z152" s="13">
        <f t="shared" si="1"/>
        <v>3.6742174120524571</v>
      </c>
      <c r="AA152" s="13">
        <f t="shared" si="1"/>
        <v>5.5515510446894618</v>
      </c>
      <c r="AB152" s="13">
        <f t="shared" si="1"/>
        <v>28.764640706181012</v>
      </c>
      <c r="AC152" s="13">
        <f t="shared" si="1"/>
        <v>3.144725433502181</v>
      </c>
      <c r="AD152" s="13">
        <f t="shared" si="1"/>
        <v>10.818965242960752</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127.61348098895698</v>
      </c>
      <c r="F154" s="13">
        <f>F141 + F153 - IF(OR($B$6=2005,$B$6&gt;=2020),SUM(F99:F122),0) + IF(AND(OR($B$4="AT",$B$4="BE",$B$4="CH",$B$4="GB",$B$4="IE",$B$4="LT",$B$4="LU",$B$4="NL"),SUM(F143:F149)&gt;0),SUM(F143:F149)-SUM(F27:F33),0)</f>
        <v>128.40978546854683</v>
      </c>
      <c r="G154" s="13">
        <f>G141 + G153 + IF(AND(OR($B$4="AT",$B$4="BE",$B$4="CH",$B$4="GB",$B$4="IE",$B$4="LT",$B$4="LU",$B$4="NL"),SUM(G143:G149)&gt;0),SUM(G143:G149)-SUM(G27:G33),0)</f>
        <v>23.771132929728296</v>
      </c>
      <c r="H154" s="13">
        <f t="shared" ref="H154:AD154" si="2">H141 + H153 + IF(AND(OR($B$4="AT",$B$4="BE",$B$4="CH",$B$4="GB",$B$4="IE",$B$4="LT",$B$4="LU",$B$4="NL"),SUM(H143:H149)&gt;0),SUM(H143:H149)-SUM(H27:H33),0)</f>
        <v>78.439362350038834</v>
      </c>
      <c r="I154" s="13">
        <f t="shared" si="2"/>
        <v>52.665750618481326</v>
      </c>
      <c r="J154" s="13">
        <f t="shared" si="2"/>
        <v>74.781433491777804</v>
      </c>
      <c r="K154" s="13">
        <f t="shared" si="2"/>
        <v>108.86106524936564</v>
      </c>
      <c r="L154" s="13">
        <f t="shared" si="2"/>
        <v>7.8506122227800539</v>
      </c>
      <c r="M154" s="13">
        <f t="shared" si="2"/>
        <v>454.52840961066295</v>
      </c>
      <c r="N154" s="13">
        <f t="shared" si="2"/>
        <v>8.9444258796996188</v>
      </c>
      <c r="O154" s="13">
        <f t="shared" si="2"/>
        <v>1.6388570767462172</v>
      </c>
      <c r="P154" s="13">
        <f t="shared" si="2"/>
        <v>0.85632760355386339</v>
      </c>
      <c r="Q154" s="13">
        <f t="shared" si="2"/>
        <v>2.1704516884877796</v>
      </c>
      <c r="R154" s="13">
        <f t="shared" si="2"/>
        <v>11.2360107982306</v>
      </c>
      <c r="S154" s="13">
        <f t="shared" si="2"/>
        <v>15.529450272864485</v>
      </c>
      <c r="T154" s="13">
        <f t="shared" si="2"/>
        <v>2.4915644010446765</v>
      </c>
      <c r="U154" s="13">
        <f t="shared" si="2"/>
        <v>3.3269746392821471</v>
      </c>
      <c r="V154" s="13">
        <f t="shared" si="2"/>
        <v>63.212018816497704</v>
      </c>
      <c r="W154" s="13">
        <f t="shared" si="2"/>
        <v>80.997280316461683</v>
      </c>
      <c r="X154" s="13">
        <f t="shared" si="2"/>
        <v>9.874716727677832</v>
      </c>
      <c r="Y154" s="13">
        <f t="shared" si="2"/>
        <v>9.5473840852112559</v>
      </c>
      <c r="Z154" s="13">
        <f t="shared" si="2"/>
        <v>3.6742174120524571</v>
      </c>
      <c r="AA154" s="13">
        <f t="shared" si="2"/>
        <v>5.5515510446894618</v>
      </c>
      <c r="AB154" s="13">
        <f t="shared" si="2"/>
        <v>28.764640706181012</v>
      </c>
      <c r="AC154" s="13">
        <f t="shared" si="2"/>
        <v>3.144725433502181</v>
      </c>
      <c r="AD154" s="13">
        <f t="shared" si="2"/>
        <v>10.818965242960752</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2.5963852028454451</v>
      </c>
      <c r="F157" s="138">
        <v>6.7085310618861846E-2</v>
      </c>
      <c r="G157" s="138">
        <v>0.15331775534720299</v>
      </c>
      <c r="H157" s="138" t="s">
        <v>396</v>
      </c>
      <c r="I157" s="138">
        <v>3.583233493012105E-2</v>
      </c>
      <c r="J157" s="138">
        <v>3.583233493012105E-2</v>
      </c>
      <c r="K157" s="138">
        <v>3.583233493012105E-2</v>
      </c>
      <c r="L157" s="138">
        <v>1.7199520766458105E-2</v>
      </c>
      <c r="M157" s="138">
        <v>0.53612622719485681</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7921.4173396686547</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5.6221092424029988E-3</v>
      </c>
      <c r="F158" s="138">
        <v>1.5614883899886176E-4</v>
      </c>
      <c r="G158" s="138">
        <v>3.3207597225000005E-4</v>
      </c>
      <c r="H158" s="138" t="s">
        <v>396</v>
      </c>
      <c r="I158" s="138">
        <v>8.8565400400849998E-5</v>
      </c>
      <c r="J158" s="138">
        <v>8.8565400400849998E-5</v>
      </c>
      <c r="K158" s="138">
        <v>8.8565400400849998E-5</v>
      </c>
      <c r="L158" s="138">
        <v>4.2511392192407999E-5</v>
      </c>
      <c r="M158" s="138">
        <v>2.403916818816063E-3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17.157257335302003</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40">
    <cfRule type="cellIs" dxfId="3" priority="1" operator="equal">
      <formula>0</formula>
    </cfRule>
    <cfRule type="containsBlanks" dxfId="2" priority="2">
      <formula>LEN(TRIM(E14))=0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2014</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2014</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15.370181231863773</v>
      </c>
      <c r="F14" s="135">
        <v>1.2256045921952299</v>
      </c>
      <c r="G14" s="135">
        <v>10.20077555540508</v>
      </c>
      <c r="H14" s="135">
        <v>1.1350939439999999E-3</v>
      </c>
      <c r="I14" s="135">
        <v>0.19156000330858525</v>
      </c>
      <c r="J14" s="135">
        <v>0.35341240799267604</v>
      </c>
      <c r="K14" s="135">
        <v>0.4932758813352896</v>
      </c>
      <c r="L14" s="135">
        <v>4.508645538596574E-3</v>
      </c>
      <c r="M14" s="135">
        <v>8.0696968771598883</v>
      </c>
      <c r="N14" s="135">
        <v>1.509059438904502</v>
      </c>
      <c r="O14" s="135">
        <v>0.16716643886358853</v>
      </c>
      <c r="P14" s="135">
        <v>0.23864288525070382</v>
      </c>
      <c r="Q14" s="135">
        <v>1.1638795765120384</v>
      </c>
      <c r="R14" s="135">
        <v>0.81119144855103664</v>
      </c>
      <c r="S14" s="135">
        <v>0.59936240082367176</v>
      </c>
      <c r="T14" s="135">
        <v>1.137259850808453</v>
      </c>
      <c r="U14" s="135">
        <v>2.9090719210690463</v>
      </c>
      <c r="V14" s="135">
        <v>5.1125140836825498</v>
      </c>
      <c r="W14" s="135">
        <v>1.8962502565039472</v>
      </c>
      <c r="X14" s="135">
        <v>2.732393312924682E-2</v>
      </c>
      <c r="Y14" s="135">
        <v>3.5721562792793743E-3</v>
      </c>
      <c r="Z14" s="135">
        <v>2.3181937749988538E-3</v>
      </c>
      <c r="AA14" s="135">
        <v>1.1166671000955564E-3</v>
      </c>
      <c r="AB14" s="135">
        <v>3.4330950283620605E-2</v>
      </c>
      <c r="AC14" s="135">
        <v>0.57127567878729468</v>
      </c>
      <c r="AD14" s="135">
        <v>8.519947772818949E-2</v>
      </c>
      <c r="AE14" s="136"/>
      <c r="AF14" s="137">
        <v>985</v>
      </c>
      <c r="AG14" s="137">
        <v>69636.7</v>
      </c>
      <c r="AH14" s="137">
        <v>59238.9</v>
      </c>
      <c r="AI14" s="137">
        <v>26115</v>
      </c>
      <c r="AJ14" s="137">
        <v>1995</v>
      </c>
      <c r="AK14" s="137" t="s">
        <v>392</v>
      </c>
      <c r="AL14" s="137" t="s">
        <v>49</v>
      </c>
    </row>
    <row r="15" spans="1:38" s="1" customFormat="1" ht="26.25" customHeight="1" thickBot="1" x14ac:dyDescent="0.25">
      <c r="A15" s="62" t="s">
        <v>53</v>
      </c>
      <c r="B15" s="62" t="s">
        <v>54</v>
      </c>
      <c r="C15" s="63" t="s">
        <v>55</v>
      </c>
      <c r="D15" s="64"/>
      <c r="E15" s="135">
        <v>0.71152724828400005</v>
      </c>
      <c r="F15" s="135">
        <v>0.11937420260000001</v>
      </c>
      <c r="G15" s="135">
        <v>0.21480520513199999</v>
      </c>
      <c r="H15" s="135" t="s">
        <v>396</v>
      </c>
      <c r="I15" s="135">
        <v>1.4997433417920002E-2</v>
      </c>
      <c r="J15" s="135">
        <v>1.4997433417920002E-2</v>
      </c>
      <c r="K15" s="135">
        <v>1.4997433417920002E-2</v>
      </c>
      <c r="L15" s="135">
        <v>2.75952774889728E-3</v>
      </c>
      <c r="M15" s="135">
        <v>4.8401813290519985E-2</v>
      </c>
      <c r="N15" s="135">
        <v>1.3556436480000001E-3</v>
      </c>
      <c r="O15" s="135">
        <v>6.1607924734093913E-5</v>
      </c>
      <c r="P15" s="135">
        <v>2.2584308600000001E-3</v>
      </c>
      <c r="Q15" s="135">
        <v>6.6057832433663187E-4</v>
      </c>
      <c r="R15" s="135">
        <v>6.394234752E-3</v>
      </c>
      <c r="S15" s="135">
        <v>2.2667057279999996E-3</v>
      </c>
      <c r="T15" s="135">
        <v>6.8607152640000005E-3</v>
      </c>
      <c r="U15" s="135" t="s">
        <v>392</v>
      </c>
      <c r="V15" s="135" t="s">
        <v>392</v>
      </c>
      <c r="W15" s="135">
        <v>9.1752390879999996E-3</v>
      </c>
      <c r="X15" s="135">
        <v>3.2263298000000004E-4</v>
      </c>
      <c r="Y15" s="135" t="s">
        <v>392</v>
      </c>
      <c r="Z15" s="135" t="s">
        <v>392</v>
      </c>
      <c r="AA15" s="135" t="s">
        <v>392</v>
      </c>
      <c r="AB15" s="135">
        <v>3.2263298000000004E-4</v>
      </c>
      <c r="AC15" s="135" t="s">
        <v>396</v>
      </c>
      <c r="AD15" s="135" t="s">
        <v>392</v>
      </c>
      <c r="AE15" s="136"/>
      <c r="AF15" s="137">
        <v>16777.946615512708</v>
      </c>
      <c r="AG15" s="137" t="s">
        <v>394</v>
      </c>
      <c r="AH15" s="137">
        <v>6848.2043752820009</v>
      </c>
      <c r="AI15" s="137" t="s">
        <v>394</v>
      </c>
      <c r="AJ15" s="137" t="s">
        <v>394</v>
      </c>
      <c r="AK15" s="137" t="s">
        <v>392</v>
      </c>
      <c r="AL15" s="137" t="s">
        <v>49</v>
      </c>
    </row>
    <row r="16" spans="1:38" s="1" customFormat="1" ht="26.25" customHeight="1" thickBot="1" x14ac:dyDescent="0.25">
      <c r="A16" s="62" t="s">
        <v>53</v>
      </c>
      <c r="B16" s="62" t="s">
        <v>56</v>
      </c>
      <c r="C16" s="63" t="s">
        <v>57</v>
      </c>
      <c r="D16" s="64"/>
      <c r="E16" s="135">
        <v>0.82356317994886918</v>
      </c>
      <c r="F16" s="135">
        <v>0.13415922061948637</v>
      </c>
      <c r="G16" s="135">
        <v>0.21703311809311013</v>
      </c>
      <c r="H16" s="135" t="s">
        <v>396</v>
      </c>
      <c r="I16" s="135">
        <v>2.9619838064449677E-2</v>
      </c>
      <c r="J16" s="135">
        <v>4.2464132455648826E-2</v>
      </c>
      <c r="K16" s="135">
        <v>4.368982686198597E-2</v>
      </c>
      <c r="L16" s="135">
        <v>1.1223450167679856E-2</v>
      </c>
      <c r="M16" s="135">
        <v>0.7852734895451785</v>
      </c>
      <c r="N16" s="135">
        <v>9.0546236490941026E-3</v>
      </c>
      <c r="O16" s="135">
        <v>2.1527911967315382E-4</v>
      </c>
      <c r="P16" s="135">
        <v>1.9640892914922891E-3</v>
      </c>
      <c r="Q16" s="135">
        <v>2.5513828270282016E-3</v>
      </c>
      <c r="R16" s="135">
        <v>5.3294475644566673E-3</v>
      </c>
      <c r="S16" s="135">
        <v>3.025460146291333E-3</v>
      </c>
      <c r="T16" s="135">
        <v>1.8020817954966665E-3</v>
      </c>
      <c r="U16" s="135">
        <v>2.5893062424143572E-3</v>
      </c>
      <c r="V16" s="135">
        <v>2.2791178583335871E-2</v>
      </c>
      <c r="W16" s="135">
        <v>0.96593207402026671</v>
      </c>
      <c r="X16" s="135">
        <v>1.4935387311523052E-2</v>
      </c>
      <c r="Y16" s="135">
        <v>1.2223993905717849E-2</v>
      </c>
      <c r="Z16" s="135">
        <v>4.4699811404102195E-3</v>
      </c>
      <c r="AA16" s="135">
        <v>4.1475662167845782E-3</v>
      </c>
      <c r="AB16" s="135">
        <v>3.5776928574435707E-2</v>
      </c>
      <c r="AC16" s="135">
        <v>4.0629058600000002E-5</v>
      </c>
      <c r="AD16" s="135">
        <v>7.8288471363019002E-3</v>
      </c>
      <c r="AE16" s="136"/>
      <c r="AF16" s="137">
        <v>54.894629999999999</v>
      </c>
      <c r="AG16" s="137">
        <v>3565.9520000000002</v>
      </c>
      <c r="AH16" s="137">
        <v>2585.679881282017</v>
      </c>
      <c r="AI16" s="137">
        <v>389</v>
      </c>
      <c r="AJ16" s="137" t="s">
        <v>394</v>
      </c>
      <c r="AK16" s="137" t="s">
        <v>392</v>
      </c>
      <c r="AL16" s="137" t="s">
        <v>49</v>
      </c>
    </row>
    <row r="17" spans="1:38" s="2" customFormat="1" ht="26.25" customHeight="1" thickBot="1" x14ac:dyDescent="0.25">
      <c r="A17" s="62" t="s">
        <v>53</v>
      </c>
      <c r="B17" s="62" t="s">
        <v>58</v>
      </c>
      <c r="C17" s="63" t="s">
        <v>59</v>
      </c>
      <c r="D17" s="64"/>
      <c r="E17" s="135">
        <v>1.01805867060518</v>
      </c>
      <c r="F17" s="135" t="s">
        <v>393</v>
      </c>
      <c r="G17" s="135">
        <v>1.0692979019738</v>
      </c>
      <c r="H17" s="135" t="s">
        <v>393</v>
      </c>
      <c r="I17" s="135" t="s">
        <v>393</v>
      </c>
      <c r="J17" s="135" t="s">
        <v>393</v>
      </c>
      <c r="K17" s="135" t="s">
        <v>393</v>
      </c>
      <c r="L17" s="135" t="s">
        <v>393</v>
      </c>
      <c r="M17" s="135">
        <v>14.435966807255101</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1806.49</v>
      </c>
      <c r="AH17" s="137">
        <v>1689.9930000000002</v>
      </c>
      <c r="AI17" s="137" t="s">
        <v>394</v>
      </c>
      <c r="AJ17" s="137" t="s">
        <v>394</v>
      </c>
      <c r="AK17" s="137" t="s">
        <v>392</v>
      </c>
      <c r="AL17" s="137" t="s">
        <v>49</v>
      </c>
    </row>
    <row r="18" spans="1:38" s="2" customFormat="1" ht="26.25" customHeight="1" thickBot="1" x14ac:dyDescent="0.25">
      <c r="A18" s="62" t="s">
        <v>53</v>
      </c>
      <c r="B18" s="62" t="s">
        <v>60</v>
      </c>
      <c r="C18" s="63" t="s">
        <v>61</v>
      </c>
      <c r="D18" s="64"/>
      <c r="E18" s="135">
        <v>0.65615856611599999</v>
      </c>
      <c r="F18" s="135" t="s">
        <v>393</v>
      </c>
      <c r="G18" s="135">
        <v>0.14768873433499635</v>
      </c>
      <c r="H18" s="135" t="s">
        <v>393</v>
      </c>
      <c r="I18" s="135" t="s">
        <v>393</v>
      </c>
      <c r="J18" s="135" t="s">
        <v>393</v>
      </c>
      <c r="K18" s="135" t="s">
        <v>393</v>
      </c>
      <c r="L18" s="135" t="s">
        <v>393</v>
      </c>
      <c r="M18" s="135">
        <v>1.0429552105244999</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2981.7000000000003</v>
      </c>
      <c r="AI18" s="137" t="s">
        <v>394</v>
      </c>
      <c r="AJ18" s="137" t="s">
        <v>394</v>
      </c>
      <c r="AK18" s="137" t="s">
        <v>392</v>
      </c>
      <c r="AL18" s="137" t="s">
        <v>49</v>
      </c>
    </row>
    <row r="19" spans="1:38" s="2" customFormat="1" ht="26.25" customHeight="1" thickBot="1" x14ac:dyDescent="0.25">
      <c r="A19" s="62" t="s">
        <v>53</v>
      </c>
      <c r="B19" s="62" t="s">
        <v>62</v>
      </c>
      <c r="C19" s="63" t="s">
        <v>63</v>
      </c>
      <c r="D19" s="64"/>
      <c r="E19" s="135">
        <v>0.402709867509494</v>
      </c>
      <c r="F19" s="135">
        <v>0.1398392561178157</v>
      </c>
      <c r="G19" s="135">
        <v>4.1956652869102841E-3</v>
      </c>
      <c r="H19" s="135">
        <v>6.4800000000000003E-5</v>
      </c>
      <c r="I19" s="135">
        <v>8.5129834683433155E-3</v>
      </c>
      <c r="J19" s="135">
        <v>8.593983468343315E-3</v>
      </c>
      <c r="K19" s="135">
        <v>8.7829834683433167E-3</v>
      </c>
      <c r="L19" s="135">
        <v>1.3773193387337328E-3</v>
      </c>
      <c r="M19" s="135">
        <v>0.16350697510507198</v>
      </c>
      <c r="N19" s="135">
        <v>1.5171318181433032E-3</v>
      </c>
      <c r="O19" s="135">
        <v>7.0683805784808851E-4</v>
      </c>
      <c r="P19" s="135">
        <v>2.9330747088530643E-3</v>
      </c>
      <c r="Q19" s="135">
        <v>5.4782198312093783E-4</v>
      </c>
      <c r="R19" s="135">
        <v>1.311883057805722E-3</v>
      </c>
      <c r="S19" s="135">
        <v>3.3797661156114442E-4</v>
      </c>
      <c r="T19" s="135">
        <v>1.778830578057219E-4</v>
      </c>
      <c r="U19" s="135">
        <v>3.3878595021014394E-4</v>
      </c>
      <c r="V19" s="135">
        <v>3.1572202476782843E-2</v>
      </c>
      <c r="W19" s="135">
        <v>8.1953223122288761E-3</v>
      </c>
      <c r="X19" s="135">
        <v>4.4104462784707518E-3</v>
      </c>
      <c r="Y19" s="135">
        <v>1.6453297510507194E-2</v>
      </c>
      <c r="Z19" s="135">
        <v>6.183181814330317E-3</v>
      </c>
      <c r="AA19" s="135">
        <v>6.0216694177061287E-3</v>
      </c>
      <c r="AB19" s="135">
        <v>3.3068595021014391E-2</v>
      </c>
      <c r="AC19" s="135">
        <v>2.7E-4</v>
      </c>
      <c r="AD19" s="135">
        <v>3.2399999999999999E-6</v>
      </c>
      <c r="AE19" s="136"/>
      <c r="AF19" s="137" t="s">
        <v>394</v>
      </c>
      <c r="AG19" s="137" t="s">
        <v>394</v>
      </c>
      <c r="AH19" s="137">
        <v>5375.6198312093784</v>
      </c>
      <c r="AI19" s="137">
        <v>54</v>
      </c>
      <c r="AJ19" s="137">
        <v>12</v>
      </c>
      <c r="AK19" s="137" t="s">
        <v>392</v>
      </c>
      <c r="AL19" s="137" t="s">
        <v>49</v>
      </c>
    </row>
    <row r="20" spans="1:38" s="2" customFormat="1" ht="26.25" customHeight="1" thickBot="1" x14ac:dyDescent="0.25">
      <c r="A20" s="62" t="s">
        <v>53</v>
      </c>
      <c r="B20" s="62" t="s">
        <v>64</v>
      </c>
      <c r="C20" s="63" t="s">
        <v>65</v>
      </c>
      <c r="D20" s="64"/>
      <c r="E20" s="135">
        <v>0.27381800000000001</v>
      </c>
      <c r="F20" s="135">
        <v>8.3022800000000008E-2</v>
      </c>
      <c r="G20" s="135">
        <v>6.2330661999999995E-2</v>
      </c>
      <c r="H20" s="135" t="s">
        <v>396</v>
      </c>
      <c r="I20" s="135">
        <v>5.1942222857142856E-3</v>
      </c>
      <c r="J20" s="135">
        <v>5.6077079999999994E-3</v>
      </c>
      <c r="K20" s="135">
        <v>5.6077079999999994E-3</v>
      </c>
      <c r="L20" s="135">
        <v>1.4978443199999999E-3</v>
      </c>
      <c r="M20" s="135">
        <v>0.10883899999999999</v>
      </c>
      <c r="N20" s="135">
        <v>4.7912599999999993E-5</v>
      </c>
      <c r="O20" s="135">
        <v>3.8543399999999999E-6</v>
      </c>
      <c r="P20" s="135">
        <v>1.8929160000000001E-3</v>
      </c>
      <c r="Q20" s="135">
        <v>3.5147800000000001E-4</v>
      </c>
      <c r="R20" s="135">
        <v>6.9341800000000001E-5</v>
      </c>
      <c r="S20" s="135">
        <v>3.5576360000000004E-5</v>
      </c>
      <c r="T20" s="135">
        <v>4.6186599999999996E-5</v>
      </c>
      <c r="U20" s="135">
        <v>2.1502480000000002E-4</v>
      </c>
      <c r="V20" s="135">
        <v>6.0367779999999996E-3</v>
      </c>
      <c r="W20" s="135">
        <v>1.977712E-3</v>
      </c>
      <c r="X20" s="135">
        <v>2.7337319999999996E-3</v>
      </c>
      <c r="Y20" s="135">
        <v>1.1896939999999998E-2</v>
      </c>
      <c r="Z20" s="135">
        <v>4.0314799999999996E-3</v>
      </c>
      <c r="AA20" s="135">
        <v>3.9377880000000002E-3</v>
      </c>
      <c r="AB20" s="135">
        <v>2.2599939999999999E-2</v>
      </c>
      <c r="AC20" s="135">
        <v>2.6532000000000003E-5</v>
      </c>
      <c r="AD20" s="135">
        <v>1.5678000000000003E-8</v>
      </c>
      <c r="AE20" s="136"/>
      <c r="AF20" s="137">
        <v>167.60000000000002</v>
      </c>
      <c r="AG20" s="137" t="s">
        <v>394</v>
      </c>
      <c r="AH20" s="137">
        <v>3270.6</v>
      </c>
      <c r="AI20" s="137">
        <v>513.86255000000006</v>
      </c>
      <c r="AJ20" s="137" t="s">
        <v>394</v>
      </c>
      <c r="AK20" s="137" t="s">
        <v>392</v>
      </c>
      <c r="AL20" s="137" t="s">
        <v>49</v>
      </c>
    </row>
    <row r="21" spans="1:38" s="2" customFormat="1" ht="26.25" customHeight="1" thickBot="1" x14ac:dyDescent="0.25">
      <c r="A21" s="62" t="s">
        <v>53</v>
      </c>
      <c r="B21" s="62" t="s">
        <v>66</v>
      </c>
      <c r="C21" s="63" t="s">
        <v>67</v>
      </c>
      <c r="D21" s="64"/>
      <c r="E21" s="135">
        <v>1.2051203194625026</v>
      </c>
      <c r="F21" s="135">
        <v>0.96532944798163323</v>
      </c>
      <c r="G21" s="135">
        <v>8.7502835850080021E-2</v>
      </c>
      <c r="H21" s="135">
        <v>2.5956482400956863E-3</v>
      </c>
      <c r="I21" s="135">
        <v>0.18994923510029257</v>
      </c>
      <c r="J21" s="135">
        <v>0.19387412593036613</v>
      </c>
      <c r="K21" s="135">
        <v>0.20175951259838712</v>
      </c>
      <c r="L21" s="135">
        <v>5.0104937466740843E-2</v>
      </c>
      <c r="M21" s="135">
        <v>0.70610535302748834</v>
      </c>
      <c r="N21" s="135">
        <v>7.041412759639358E-2</v>
      </c>
      <c r="O21" s="135">
        <v>2.8291300380565383E-2</v>
      </c>
      <c r="P21" s="135">
        <v>9.1173282293126687E-3</v>
      </c>
      <c r="Q21" s="135">
        <v>2.100209585657375E-3</v>
      </c>
      <c r="R21" s="135">
        <v>5.1134021195027475E-2</v>
      </c>
      <c r="S21" s="135">
        <v>1.4579332519117128E-2</v>
      </c>
      <c r="T21" s="135">
        <v>5.6504901933529667E-3</v>
      </c>
      <c r="U21" s="135">
        <v>2.0226996696723599E-3</v>
      </c>
      <c r="V21" s="135">
        <v>1.1372377680586143</v>
      </c>
      <c r="W21" s="135">
        <v>0.24131274373571343</v>
      </c>
      <c r="X21" s="135">
        <v>3.5406215623821402E-2</v>
      </c>
      <c r="Y21" s="135">
        <v>7.9679071682900338E-2</v>
      </c>
      <c r="Z21" s="135">
        <v>2.7710350424463168E-2</v>
      </c>
      <c r="AA21" s="135">
        <v>2.4804466234854987E-2</v>
      </c>
      <c r="AB21" s="135">
        <v>0.16760010396603992</v>
      </c>
      <c r="AC21" s="135">
        <v>1.0887759000398694E-2</v>
      </c>
      <c r="AD21" s="135">
        <v>1.5174792864004784E-2</v>
      </c>
      <c r="AE21" s="136"/>
      <c r="AF21" s="137">
        <v>456.4</v>
      </c>
      <c r="AG21" s="137">
        <v>88.5</v>
      </c>
      <c r="AH21" s="137">
        <v>12310.062561525809</v>
      </c>
      <c r="AI21" s="137">
        <v>2805.177114976178</v>
      </c>
      <c r="AJ21" s="137" t="s">
        <v>394</v>
      </c>
      <c r="AK21" s="137" t="s">
        <v>392</v>
      </c>
      <c r="AL21" s="137" t="s">
        <v>49</v>
      </c>
    </row>
    <row r="22" spans="1:38" s="2" customFormat="1" ht="26.25" customHeight="1" thickBot="1" x14ac:dyDescent="0.25">
      <c r="A22" s="62" t="s">
        <v>53</v>
      </c>
      <c r="B22" s="66" t="s">
        <v>68</v>
      </c>
      <c r="C22" s="63" t="s">
        <v>69</v>
      </c>
      <c r="D22" s="64"/>
      <c r="E22" s="135">
        <v>3.2948405515512049</v>
      </c>
      <c r="F22" s="135">
        <v>1.970644852089172E-2</v>
      </c>
      <c r="G22" s="135">
        <v>1.4412229917282773</v>
      </c>
      <c r="H22" s="135" t="s">
        <v>396</v>
      </c>
      <c r="I22" s="135" t="s">
        <v>393</v>
      </c>
      <c r="J22" s="135" t="s">
        <v>393</v>
      </c>
      <c r="K22" s="135" t="s">
        <v>393</v>
      </c>
      <c r="L22" s="135" t="s">
        <v>393</v>
      </c>
      <c r="M22" s="135">
        <v>2.9439355705232639</v>
      </c>
      <c r="N22" s="135">
        <v>0.10729066416929936</v>
      </c>
      <c r="O22" s="135">
        <v>8.758421564840765E-3</v>
      </c>
      <c r="P22" s="135">
        <v>6.5688161736305734E-2</v>
      </c>
      <c r="Q22" s="135">
        <v>2.9012271433535033E-2</v>
      </c>
      <c r="R22" s="135">
        <v>4.4886910519808913E-2</v>
      </c>
      <c r="S22" s="135">
        <v>7.0833734405649662E-2</v>
      </c>
      <c r="T22" s="135">
        <v>5.364533208464968E-2</v>
      </c>
      <c r="U22" s="135">
        <v>2.7698508198808917E-2</v>
      </c>
      <c r="V22" s="135">
        <v>0.46419634293656054</v>
      </c>
      <c r="W22" s="135">
        <v>4.4886910519808913E-3</v>
      </c>
      <c r="X22" s="135">
        <v>7.1162175214331197E-5</v>
      </c>
      <c r="Y22" s="135">
        <v>3.0654475476942671E-4</v>
      </c>
      <c r="Z22" s="135">
        <v>3.0654475476942671E-4</v>
      </c>
      <c r="AA22" s="135">
        <v>4.7076515911019114E-5</v>
      </c>
      <c r="AB22" s="135">
        <v>7.3132820066420373E-4</v>
      </c>
      <c r="AC22" s="135">
        <v>5.0360923997834388E-3</v>
      </c>
      <c r="AD22" s="135">
        <v>0.11276467764732484</v>
      </c>
      <c r="AE22" s="136"/>
      <c r="AF22" s="137">
        <v>2743</v>
      </c>
      <c r="AG22" s="137">
        <v>1171.009</v>
      </c>
      <c r="AH22" s="137">
        <v>8007.3</v>
      </c>
      <c r="AI22" s="137">
        <v>322</v>
      </c>
      <c r="AJ22" s="137">
        <v>1921</v>
      </c>
      <c r="AK22" s="137" t="s">
        <v>392</v>
      </c>
      <c r="AL22" s="137" t="s">
        <v>49</v>
      </c>
    </row>
    <row r="23" spans="1:38" s="2" customFormat="1" ht="26.25" customHeight="1" thickBot="1" x14ac:dyDescent="0.25">
      <c r="A23" s="62" t="s">
        <v>70</v>
      </c>
      <c r="B23" s="66" t="s">
        <v>364</v>
      </c>
      <c r="C23" s="63" t="s">
        <v>360</v>
      </c>
      <c r="D23" s="109"/>
      <c r="E23" s="135">
        <v>2.8271547881370842</v>
      </c>
      <c r="F23" s="135">
        <v>0.25745694735770946</v>
      </c>
      <c r="G23" s="135">
        <v>2.8599999999999997E-3</v>
      </c>
      <c r="H23" s="135">
        <v>1.1440000000000001E-3</v>
      </c>
      <c r="I23" s="135">
        <v>0.15649888370872386</v>
      </c>
      <c r="J23" s="135">
        <v>0.15649888370872386</v>
      </c>
      <c r="K23" s="135">
        <v>0.15649888370872386</v>
      </c>
      <c r="L23" s="135">
        <v>0.11176197854286082</v>
      </c>
      <c r="M23" s="135">
        <v>1.111980707502517</v>
      </c>
      <c r="N23" s="135">
        <v>4.9192E-2</v>
      </c>
      <c r="O23" s="135">
        <v>1.4300000000000001E-3</v>
      </c>
      <c r="P23" s="135">
        <v>6.1489999999999993E-4</v>
      </c>
      <c r="Q23" s="135">
        <v>3.0745E-3</v>
      </c>
      <c r="R23" s="135">
        <v>7.1500000000000001E-3</v>
      </c>
      <c r="S23" s="135">
        <v>0.24310000000000001</v>
      </c>
      <c r="T23" s="135">
        <v>1.001E-2</v>
      </c>
      <c r="U23" s="135">
        <v>1.4300000000000001E-3</v>
      </c>
      <c r="V23" s="135">
        <v>0.14299999999999999</v>
      </c>
      <c r="W23" s="135" t="s">
        <v>392</v>
      </c>
      <c r="X23" s="135">
        <v>4.2900000000000004E-3</v>
      </c>
      <c r="Y23" s="135">
        <v>7.1500000000000001E-3</v>
      </c>
      <c r="Z23" s="135" t="s">
        <v>392</v>
      </c>
      <c r="AA23" s="135" t="s">
        <v>392</v>
      </c>
      <c r="AB23" s="135">
        <v>1.1440000000000001E-2</v>
      </c>
      <c r="AC23" s="135" t="s">
        <v>392</v>
      </c>
      <c r="AD23" s="135" t="s">
        <v>392</v>
      </c>
      <c r="AE23" s="136"/>
      <c r="AF23" s="137">
        <v>6149</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1.4069094252267684</v>
      </c>
      <c r="F24" s="135">
        <v>0.94655582496507662</v>
      </c>
      <c r="G24" s="135">
        <v>0.11939818385002615</v>
      </c>
      <c r="H24" s="135">
        <v>2.1911999999999999E-3</v>
      </c>
      <c r="I24" s="135">
        <v>0.17625170114571445</v>
      </c>
      <c r="J24" s="135">
        <v>0.18059449177244255</v>
      </c>
      <c r="K24" s="135">
        <v>0.18801848448212</v>
      </c>
      <c r="L24" s="135">
        <v>4.3351820774897701E-2</v>
      </c>
      <c r="M24" s="135">
        <v>0.76099404664292269</v>
      </c>
      <c r="N24" s="135">
        <v>8.8406948463209373E-2</v>
      </c>
      <c r="O24" s="135">
        <v>2.4275818765171677E-2</v>
      </c>
      <c r="P24" s="135">
        <v>1.2036149503006148E-2</v>
      </c>
      <c r="Q24" s="135">
        <v>3.1240165746307682E-3</v>
      </c>
      <c r="R24" s="135">
        <v>4.6144905274701997E-2</v>
      </c>
      <c r="S24" s="135">
        <v>1.60986018549404E-2</v>
      </c>
      <c r="T24" s="135">
        <v>7.6382404747020001E-3</v>
      </c>
      <c r="U24" s="135">
        <v>2.3801123332858453E-3</v>
      </c>
      <c r="V24" s="135">
        <v>1.0071085361948047</v>
      </c>
      <c r="W24" s="135">
        <v>0.25006189898808001</v>
      </c>
      <c r="X24" s="135">
        <v>4.3240960137341529E-2</v>
      </c>
      <c r="Y24" s="135">
        <v>9.430223506429225E-2</v>
      </c>
      <c r="Z24" s="135">
        <v>3.3891733520938452E-2</v>
      </c>
      <c r="AA24" s="135">
        <v>3.0216714206012296E-2</v>
      </c>
      <c r="AB24" s="135">
        <v>0.20165164292858451</v>
      </c>
      <c r="AC24" s="135">
        <v>9.3277707199999997E-3</v>
      </c>
      <c r="AD24" s="135">
        <v>4.9487090452000004E-2</v>
      </c>
      <c r="AE24" s="136"/>
      <c r="AF24" s="137">
        <v>879.4</v>
      </c>
      <c r="AG24" s="137">
        <v>290.45600000000002</v>
      </c>
      <c r="AH24" s="137">
        <v>15329.405746307679</v>
      </c>
      <c r="AI24" s="137">
        <v>1826</v>
      </c>
      <c r="AJ24" s="137" t="s">
        <v>394</v>
      </c>
      <c r="AK24" s="137" t="s">
        <v>392</v>
      </c>
      <c r="AL24" s="137" t="s">
        <v>49</v>
      </c>
    </row>
    <row r="25" spans="1:38" s="2" customFormat="1" ht="26.25" customHeight="1" thickBot="1" x14ac:dyDescent="0.25">
      <c r="A25" s="62" t="s">
        <v>73</v>
      </c>
      <c r="B25" s="66" t="s">
        <v>74</v>
      </c>
      <c r="C25" s="68" t="s">
        <v>75</v>
      </c>
      <c r="D25" s="64"/>
      <c r="E25" s="135">
        <v>0.37244388074211959</v>
      </c>
      <c r="F25" s="135">
        <v>3.4304117988988303E-2</v>
      </c>
      <c r="G25" s="135">
        <v>2.2679209751221004E-2</v>
      </c>
      <c r="H25" s="135" t="s">
        <v>396</v>
      </c>
      <c r="I25" s="135">
        <v>3.3986196583687153E-3</v>
      </c>
      <c r="J25" s="135">
        <v>3.3986196583687153E-3</v>
      </c>
      <c r="K25" s="135">
        <v>3.3986196583687153E-3</v>
      </c>
      <c r="L25" s="135">
        <v>1.6313374360169832E-3</v>
      </c>
      <c r="M25" s="135">
        <v>0.20000808573752271</v>
      </c>
      <c r="N25" s="135">
        <v>1.8123984467415122E-5</v>
      </c>
      <c r="O25" s="135">
        <v>1.5103320389512603E-6</v>
      </c>
      <c r="P25" s="135">
        <v>1.8123984467415124E-4</v>
      </c>
      <c r="Q25" s="135">
        <v>3.0206640779025206E-6</v>
      </c>
      <c r="R25" s="135">
        <v>3.0206640779025206E-4</v>
      </c>
      <c r="S25" s="135">
        <v>1.9634316506366383E-4</v>
      </c>
      <c r="T25" s="135">
        <v>7.5516601947563016E-6</v>
      </c>
      <c r="U25" s="135">
        <v>3.0206640779025206E-6</v>
      </c>
      <c r="V25" s="135">
        <v>6.3433945635952931E-4</v>
      </c>
      <c r="W25" s="135">
        <v>2.7185976701122687E-3</v>
      </c>
      <c r="X25" s="135" t="s">
        <v>396</v>
      </c>
      <c r="Y25" s="135" t="s">
        <v>396</v>
      </c>
      <c r="Z25" s="135" t="s">
        <v>396</v>
      </c>
      <c r="AA25" s="135" t="s">
        <v>396</v>
      </c>
      <c r="AB25" s="135" t="s">
        <v>392</v>
      </c>
      <c r="AC25" s="135" t="s">
        <v>396</v>
      </c>
      <c r="AD25" s="135" t="s">
        <v>396</v>
      </c>
      <c r="AE25" s="136"/>
      <c r="AF25" s="137">
        <v>1171.7593692298756</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1.2638563040203998E-3</v>
      </c>
      <c r="F26" s="135">
        <v>2.0439738522693048E-4</v>
      </c>
      <c r="G26" s="135">
        <v>8.0198852029E-5</v>
      </c>
      <c r="H26" s="135" t="s">
        <v>396</v>
      </c>
      <c r="I26" s="135">
        <v>1.7593065201396002E-5</v>
      </c>
      <c r="J26" s="135">
        <v>1.7593065201396002E-5</v>
      </c>
      <c r="K26" s="135">
        <v>1.7593065201396002E-5</v>
      </c>
      <c r="L26" s="135">
        <v>8.4446712966700809E-6</v>
      </c>
      <c r="M26" s="135">
        <v>1.1971555209064799E-3</v>
      </c>
      <c r="N26" s="135">
        <v>7.3460040405406231E-7</v>
      </c>
      <c r="O26" s="135">
        <v>1.7587364670894521E-7</v>
      </c>
      <c r="P26" s="135">
        <v>7.9479530089889327E-6</v>
      </c>
      <c r="Q26" s="135">
        <v>2.6575458363956039E-7</v>
      </c>
      <c r="R26" s="135">
        <v>6.1951861464918296E-6</v>
      </c>
      <c r="S26" s="135">
        <v>4.3751414698219254E-6</v>
      </c>
      <c r="T26" s="135">
        <v>1.9972734606630157E-6</v>
      </c>
      <c r="U26" s="135">
        <v>1.7976187386123039E-7</v>
      </c>
      <c r="V26" s="135">
        <v>3.0010649630808679E-5</v>
      </c>
      <c r="W26" s="135">
        <v>6.9988088741133597E-6</v>
      </c>
      <c r="X26" s="135" t="s">
        <v>396</v>
      </c>
      <c r="Y26" s="135" t="s">
        <v>396</v>
      </c>
      <c r="Z26" s="135" t="s">
        <v>396</v>
      </c>
      <c r="AA26" s="135" t="s">
        <v>396</v>
      </c>
      <c r="AB26" s="135" t="s">
        <v>392</v>
      </c>
      <c r="AC26" s="135" t="s">
        <v>396</v>
      </c>
      <c r="AD26" s="135" t="s">
        <v>396</v>
      </c>
      <c r="AE26" s="136"/>
      <c r="AF26" s="137">
        <v>4.1436070812360004</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13.365459556043026</v>
      </c>
      <c r="F27" s="135">
        <v>8.3972627549553618</v>
      </c>
      <c r="G27" s="135">
        <v>1.4281669304742414E-2</v>
      </c>
      <c r="H27" s="135">
        <v>0.8616773492150801</v>
      </c>
      <c r="I27" s="135">
        <v>0.55177190016078692</v>
      </c>
      <c r="J27" s="135">
        <v>0.55177190016078692</v>
      </c>
      <c r="K27" s="135">
        <v>0.55177190016078692</v>
      </c>
      <c r="L27" s="135">
        <v>0.39288366030829036</v>
      </c>
      <c r="M27" s="135">
        <v>101.7941817566681</v>
      </c>
      <c r="N27" s="135">
        <v>1.9959418774297493E-3</v>
      </c>
      <c r="O27" s="135">
        <v>3.0130561418081583E-4</v>
      </c>
      <c r="P27" s="135">
        <v>1.2366998059541398E-2</v>
      </c>
      <c r="Q27" s="135">
        <v>3.7782996283834984E-4</v>
      </c>
      <c r="R27" s="135">
        <v>1.1943546133701629E-2</v>
      </c>
      <c r="S27" s="135">
        <v>1.8236907505397686E-2</v>
      </c>
      <c r="T27" s="135">
        <v>2.9778779341104555E-3</v>
      </c>
      <c r="U27" s="135">
        <v>3.3041944424654502E-4</v>
      </c>
      <c r="V27" s="135">
        <v>5.1519292762706032E-2</v>
      </c>
      <c r="W27" s="135">
        <v>0.83224860000000001</v>
      </c>
      <c r="X27" s="135">
        <v>2.7155427250500002E-2</v>
      </c>
      <c r="Y27" s="135">
        <v>3.0980566725400002E-2</v>
      </c>
      <c r="Z27" s="135">
        <v>2.32999083993E-2</v>
      </c>
      <c r="AA27" s="135">
        <v>2.7863855930500003E-2</v>
      </c>
      <c r="AB27" s="135">
        <v>0.1092997583057</v>
      </c>
      <c r="AC27" s="135">
        <v>8.3224830000000005E-4</v>
      </c>
      <c r="AD27" s="135">
        <v>1.674429E-4</v>
      </c>
      <c r="AE27" s="136"/>
      <c r="AF27" s="137">
        <v>76668.160595520894</v>
      </c>
      <c r="AG27" s="137" t="s">
        <v>394</v>
      </c>
      <c r="AH27" s="137" t="s">
        <v>396</v>
      </c>
      <c r="AI27" s="137">
        <v>4095.7760057201999</v>
      </c>
      <c r="AJ27" s="137" t="s">
        <v>394</v>
      </c>
      <c r="AK27" s="137" t="s">
        <v>392</v>
      </c>
      <c r="AL27" s="137" t="s">
        <v>49</v>
      </c>
    </row>
    <row r="28" spans="1:38" s="2" customFormat="1" ht="26.25" customHeight="1" thickBot="1" x14ac:dyDescent="0.25">
      <c r="A28" s="62" t="s">
        <v>78</v>
      </c>
      <c r="B28" s="62" t="s">
        <v>81</v>
      </c>
      <c r="C28" s="63" t="s">
        <v>82</v>
      </c>
      <c r="D28" s="64"/>
      <c r="E28" s="135">
        <v>8.4404900337193656</v>
      </c>
      <c r="F28" s="135">
        <v>0.84707191453850272</v>
      </c>
      <c r="G28" s="135">
        <v>8.6577182527185804E-3</v>
      </c>
      <c r="H28" s="135">
        <v>2.6702962519583366E-2</v>
      </c>
      <c r="I28" s="135">
        <v>0.50827744949129583</v>
      </c>
      <c r="J28" s="135">
        <v>0.50827744949129583</v>
      </c>
      <c r="K28" s="135">
        <v>0.50827744949129583</v>
      </c>
      <c r="L28" s="135">
        <v>0.37475600385100283</v>
      </c>
      <c r="M28" s="135">
        <v>5.6217860574685705</v>
      </c>
      <c r="N28" s="135">
        <v>2.9618668156022621E-4</v>
      </c>
      <c r="O28" s="135">
        <v>3.0637524058540539E-5</v>
      </c>
      <c r="P28" s="135">
        <v>2.929185080668448E-3</v>
      </c>
      <c r="Q28" s="135">
        <v>5.8727908360786277E-5</v>
      </c>
      <c r="R28" s="135">
        <v>4.5028213774582337E-3</v>
      </c>
      <c r="S28" s="135">
        <v>3.0265511672716745E-3</v>
      </c>
      <c r="T28" s="135">
        <v>1.6075719257858413E-4</v>
      </c>
      <c r="U28" s="135">
        <v>5.6180768604491482E-5</v>
      </c>
      <c r="V28" s="135">
        <v>1.0036124156119621E-2</v>
      </c>
      <c r="W28" s="135">
        <v>0.35935060000000002</v>
      </c>
      <c r="X28" s="135">
        <v>1.35994598782E-2</v>
      </c>
      <c r="Y28" s="135">
        <v>1.5266038550299999E-2</v>
      </c>
      <c r="Z28" s="135">
        <v>1.19443837519E-2</v>
      </c>
      <c r="AA28" s="135">
        <v>1.2725019764300001E-2</v>
      </c>
      <c r="AB28" s="135">
        <v>5.3534901944700002E-2</v>
      </c>
      <c r="AC28" s="135">
        <v>3.5935019999999999E-4</v>
      </c>
      <c r="AD28" s="135">
        <v>7.4218E-5</v>
      </c>
      <c r="AE28" s="136"/>
      <c r="AF28" s="137">
        <v>24132.760863200801</v>
      </c>
      <c r="AG28" s="137" t="s">
        <v>394</v>
      </c>
      <c r="AH28" s="137" t="s">
        <v>396</v>
      </c>
      <c r="AI28" s="137">
        <v>1361.3766709122999</v>
      </c>
      <c r="AJ28" s="137" t="s">
        <v>394</v>
      </c>
      <c r="AK28" s="137" t="s">
        <v>392</v>
      </c>
      <c r="AL28" s="137" t="s">
        <v>49</v>
      </c>
    </row>
    <row r="29" spans="1:38" s="2" customFormat="1" ht="26.25" customHeight="1" thickBot="1" x14ac:dyDescent="0.25">
      <c r="A29" s="62" t="s">
        <v>78</v>
      </c>
      <c r="B29" s="62" t="s">
        <v>83</v>
      </c>
      <c r="C29" s="63" t="s">
        <v>84</v>
      </c>
      <c r="D29" s="64"/>
      <c r="E29" s="135">
        <v>26.280173835903796</v>
      </c>
      <c r="F29" s="135">
        <v>1.1252724312855897</v>
      </c>
      <c r="G29" s="135">
        <v>1.6723214393709843E-2</v>
      </c>
      <c r="H29" s="135">
        <v>3.6394791532663451E-2</v>
      </c>
      <c r="I29" s="135">
        <v>0.56899292476386387</v>
      </c>
      <c r="J29" s="135">
        <v>0.56899292476386387</v>
      </c>
      <c r="K29" s="135">
        <v>0.56899292476386387</v>
      </c>
      <c r="L29" s="135">
        <v>0.35634318085221334</v>
      </c>
      <c r="M29" s="135">
        <v>6.8787106774820801</v>
      </c>
      <c r="N29" s="135">
        <v>5.0028723056256056E-4</v>
      </c>
      <c r="O29" s="135">
        <v>5.0049025139194642E-5</v>
      </c>
      <c r="P29" s="135">
        <v>5.2988522638363258E-3</v>
      </c>
      <c r="Q29" s="135">
        <v>1.0004729507104282E-4</v>
      </c>
      <c r="R29" s="135">
        <v>8.494275081228117E-3</v>
      </c>
      <c r="S29" s="135">
        <v>5.6963006629237884E-3</v>
      </c>
      <c r="T29" s="135">
        <v>2.0095742866697535E-4</v>
      </c>
      <c r="U29" s="135">
        <v>9.9996539863696359E-5</v>
      </c>
      <c r="V29" s="135">
        <v>1.799785451924496E-2</v>
      </c>
      <c r="W29" s="135">
        <v>0.25550329999999999</v>
      </c>
      <c r="X29" s="135">
        <v>4.5042703488000005E-3</v>
      </c>
      <c r="Y29" s="135">
        <v>2.7275859331900004E-2</v>
      </c>
      <c r="Z29" s="135">
        <v>3.0478896024800001E-2</v>
      </c>
      <c r="AA29" s="135">
        <v>7.0066427648999997E-3</v>
      </c>
      <c r="AB29" s="135">
        <v>6.9265668470399999E-2</v>
      </c>
      <c r="AC29" s="135">
        <v>1.919279E-4</v>
      </c>
      <c r="AD29" s="135">
        <v>4.27614E-5</v>
      </c>
      <c r="AE29" s="136"/>
      <c r="AF29" s="137">
        <v>44922.131794273802</v>
      </c>
      <c r="AG29" s="137" t="s">
        <v>394</v>
      </c>
      <c r="AH29" s="137">
        <v>60.3</v>
      </c>
      <c r="AI29" s="137">
        <v>2541.6473799208002</v>
      </c>
      <c r="AJ29" s="137" t="s">
        <v>394</v>
      </c>
      <c r="AK29" s="137" t="s">
        <v>392</v>
      </c>
      <c r="AL29" s="137" t="s">
        <v>49</v>
      </c>
    </row>
    <row r="30" spans="1:38" s="2" customFormat="1" ht="26.25" customHeight="1" thickBot="1" x14ac:dyDescent="0.25">
      <c r="A30" s="62" t="s">
        <v>78</v>
      </c>
      <c r="B30" s="62" t="s">
        <v>85</v>
      </c>
      <c r="C30" s="63" t="s">
        <v>86</v>
      </c>
      <c r="D30" s="64"/>
      <c r="E30" s="135">
        <v>0.21038384799894166</v>
      </c>
      <c r="F30" s="135">
        <v>3.0993118372212489</v>
      </c>
      <c r="G30" s="135">
        <v>1.2596157913517198E-4</v>
      </c>
      <c r="H30" s="135">
        <v>1.6868231804570979E-3</v>
      </c>
      <c r="I30" s="135">
        <v>5.7959434227767614E-2</v>
      </c>
      <c r="J30" s="135">
        <v>5.7959434227767614E-2</v>
      </c>
      <c r="K30" s="135">
        <v>5.7959434227767614E-2</v>
      </c>
      <c r="L30" s="135">
        <v>8.6460830845209325E-3</v>
      </c>
      <c r="M30" s="135">
        <v>8.2159880791680653</v>
      </c>
      <c r="N30" s="135">
        <v>6.5449421798510809E-5</v>
      </c>
      <c r="O30" s="135">
        <v>2.6169531992465867E-3</v>
      </c>
      <c r="P30" s="135">
        <v>2.525089581966231E-4</v>
      </c>
      <c r="Q30" s="135">
        <v>8.7072054550559679E-6</v>
      </c>
      <c r="R30" s="135">
        <v>1.1177160348703054E-2</v>
      </c>
      <c r="S30" s="135">
        <v>0.44562917206965236</v>
      </c>
      <c r="T30" s="135">
        <v>1.8327615403225424E-2</v>
      </c>
      <c r="U30" s="135">
        <v>2.6055007940026837E-3</v>
      </c>
      <c r="V30" s="135">
        <v>0.25875143464031264</v>
      </c>
      <c r="W30" s="135">
        <v>1.56572E-2</v>
      </c>
      <c r="X30" s="135">
        <v>2.0460143900000001E-4</v>
      </c>
      <c r="Y30" s="135">
        <v>2.7142071989999999E-4</v>
      </c>
      <c r="Z30" s="135">
        <v>1.5532111279999998E-4</v>
      </c>
      <c r="AA30" s="135">
        <v>3.0333925360000001E-4</v>
      </c>
      <c r="AB30" s="135">
        <v>9.3468252529999994E-4</v>
      </c>
      <c r="AC30" s="135">
        <v>1.5656799999999999E-5</v>
      </c>
      <c r="AD30" s="135">
        <v>6.1882999999999997E-6</v>
      </c>
      <c r="AE30" s="136"/>
      <c r="AF30" s="137">
        <v>1349.3961009300999</v>
      </c>
      <c r="AG30" s="137" t="s">
        <v>394</v>
      </c>
      <c r="AH30" s="137" t="s">
        <v>396</v>
      </c>
      <c r="AI30" s="137">
        <v>71.657697206099996</v>
      </c>
      <c r="AJ30" s="137" t="s">
        <v>394</v>
      </c>
      <c r="AK30" s="137" t="s">
        <v>392</v>
      </c>
      <c r="AL30" s="137" t="s">
        <v>49</v>
      </c>
    </row>
    <row r="31" spans="1:38" s="2" customFormat="1" ht="26.25" customHeight="1" thickBot="1" x14ac:dyDescent="0.25">
      <c r="A31" s="62" t="s">
        <v>78</v>
      </c>
      <c r="B31" s="62" t="s">
        <v>87</v>
      </c>
      <c r="C31" s="63" t="s">
        <v>88</v>
      </c>
      <c r="D31" s="64"/>
      <c r="E31" s="135" t="s">
        <v>392</v>
      </c>
      <c r="F31" s="135">
        <v>4.3683090138576928</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202.69146029896305</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0.5473971762117168</v>
      </c>
      <c r="J32" s="135">
        <v>1.0134035851259653</v>
      </c>
      <c r="K32" s="135">
        <v>1.3424157348774306</v>
      </c>
      <c r="L32" s="135">
        <v>5.6667929669398466E-2</v>
      </c>
      <c r="M32" s="135" t="s">
        <v>392</v>
      </c>
      <c r="N32" s="135">
        <v>1.35470526442936</v>
      </c>
      <c r="O32" s="135">
        <v>6.3504179319035037E-3</v>
      </c>
      <c r="P32" s="135" t="s">
        <v>396</v>
      </c>
      <c r="Q32" s="135">
        <v>1.5675385070521297E-2</v>
      </c>
      <c r="R32" s="135">
        <v>0.50117742189677217</v>
      </c>
      <c r="S32" s="135">
        <v>10.966772363717332</v>
      </c>
      <c r="T32" s="135">
        <v>7.9776224869395521E-2</v>
      </c>
      <c r="U32" s="135">
        <v>1.0947943524234345E-2</v>
      </c>
      <c r="V32" s="135">
        <v>4.3344264720825363</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46490.205413195603</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0.26770783463031589</v>
      </c>
      <c r="J33" s="135">
        <v>0.49575524931539977</v>
      </c>
      <c r="K33" s="135">
        <v>0.99151049863079954</v>
      </c>
      <c r="L33" s="135">
        <v>1.0510011285486466E-2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46490.205413195603</v>
      </c>
      <c r="AL33" s="137" t="s">
        <v>384</v>
      </c>
    </row>
    <row r="34" spans="1:38" s="2" customFormat="1" ht="26.25" customHeight="1" thickBot="1" x14ac:dyDescent="0.25">
      <c r="A34" s="62" t="s">
        <v>70</v>
      </c>
      <c r="B34" s="62" t="s">
        <v>93</v>
      </c>
      <c r="C34" s="63" t="s">
        <v>94</v>
      </c>
      <c r="D34" s="64"/>
      <c r="E34" s="135">
        <v>2.7005398087962296</v>
      </c>
      <c r="F34" s="135">
        <v>0.24178853532364536</v>
      </c>
      <c r="G34" s="135">
        <v>2.78118887E-3</v>
      </c>
      <c r="H34" s="135">
        <v>5.1000000000000004E-4</v>
      </c>
      <c r="I34" s="135">
        <v>5.8897158112897162E-2</v>
      </c>
      <c r="J34" s="135">
        <v>6.400374268389715E-2</v>
      </c>
      <c r="K34" s="135">
        <v>9.2670236005752818E-2</v>
      </c>
      <c r="L34" s="135">
        <v>3.8236850070111163E-2</v>
      </c>
      <c r="M34" s="135">
        <v>0.73510613323675023</v>
      </c>
      <c r="N34" s="135">
        <v>9.8036945999999982E-5</v>
      </c>
      <c r="O34" s="135">
        <v>5.1131691420000004E-4</v>
      </c>
      <c r="P34" s="135">
        <v>5.7797900999999994E-6</v>
      </c>
      <c r="Q34" s="135">
        <v>2.9264759999999996E-6</v>
      </c>
      <c r="R34" s="135">
        <v>2.5598768565000003E-3</v>
      </c>
      <c r="S34" s="135">
        <v>8.6712803332500005E-2</v>
      </c>
      <c r="T34" s="135">
        <v>3.5795110470000003E-3</v>
      </c>
      <c r="U34" s="135">
        <v>5.1131691420000004E-4</v>
      </c>
      <c r="V34" s="135">
        <v>5.1146323799999997E-2</v>
      </c>
      <c r="W34" s="135">
        <v>1.4851865699999999E-4</v>
      </c>
      <c r="X34" s="135">
        <v>1.5632886644999999E-3</v>
      </c>
      <c r="Y34" s="135">
        <v>2.5930923591000001E-3</v>
      </c>
      <c r="Z34" s="135">
        <v>1.7339370299999998E-5</v>
      </c>
      <c r="AA34" s="135">
        <v>1.3534951499999999E-5</v>
      </c>
      <c r="AB34" s="135">
        <v>4.1872553454000002E-3</v>
      </c>
      <c r="AC34" s="135">
        <v>4.5360377999999993E-7</v>
      </c>
      <c r="AD34" s="135">
        <v>1.2437522999999998E-4</v>
      </c>
      <c r="AE34" s="136"/>
      <c r="AF34" s="137">
        <v>2193</v>
      </c>
      <c r="AG34" s="137">
        <v>0.73161899999999991</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0.47099999999999997</v>
      </c>
      <c r="F36" s="135">
        <v>1.6799999999999995E-2</v>
      </c>
      <c r="G36" s="135">
        <v>1.1999999999999999E-4</v>
      </c>
      <c r="H36" s="135" t="s">
        <v>396</v>
      </c>
      <c r="I36" s="135">
        <v>8.3999999999999995E-3</v>
      </c>
      <c r="J36" s="135">
        <v>8.9999999999999993E-3</v>
      </c>
      <c r="K36" s="135">
        <v>8.9999999999999993E-3</v>
      </c>
      <c r="L36" s="135">
        <v>2.604E-3</v>
      </c>
      <c r="M36" s="135">
        <v>4.4400000000000009E-2</v>
      </c>
      <c r="N36" s="135">
        <v>7.7999999999999999E-4</v>
      </c>
      <c r="O36" s="135">
        <v>5.9999999999999995E-5</v>
      </c>
      <c r="P36" s="135">
        <v>1.7999999999999998E-4</v>
      </c>
      <c r="Q36" s="135">
        <v>2.3999999999999998E-4</v>
      </c>
      <c r="R36" s="135">
        <v>3.0000000000000003E-4</v>
      </c>
      <c r="S36" s="135">
        <v>1.2000000000000001E-3</v>
      </c>
      <c r="T36" s="135">
        <v>6.0000000000000001E-3</v>
      </c>
      <c r="U36" s="135">
        <v>5.9999999999999995E-5</v>
      </c>
      <c r="V36" s="135">
        <v>7.1999999999999989E-3</v>
      </c>
      <c r="W36" s="135">
        <v>7.7999999999999999E-4</v>
      </c>
      <c r="X36" s="135">
        <v>1.2E-5</v>
      </c>
      <c r="Y36" s="135">
        <v>5.9999999999999995E-5</v>
      </c>
      <c r="Z36" s="135">
        <v>5.9999999999999995E-5</v>
      </c>
      <c r="AA36" s="135">
        <v>6.0000000000000002E-6</v>
      </c>
      <c r="AB36" s="135">
        <v>1.3799999999999999E-4</v>
      </c>
      <c r="AC36" s="135">
        <v>4.7999999999999996E-4</v>
      </c>
      <c r="AD36" s="135">
        <v>2.2799999999999999E-4</v>
      </c>
      <c r="AE36" s="136"/>
      <c r="AF36" s="137">
        <v>258</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0.1187478</v>
      </c>
      <c r="F37" s="135">
        <v>3.6908099999999999E-2</v>
      </c>
      <c r="G37" s="135">
        <v>1.0751490000000001E-3</v>
      </c>
      <c r="H37" s="135" t="s">
        <v>396</v>
      </c>
      <c r="I37" s="135">
        <v>1.2516660000000002E-3</v>
      </c>
      <c r="J37" s="135">
        <v>1.2516660000000002E-3</v>
      </c>
      <c r="K37" s="135">
        <v>1.2516660000000002E-3</v>
      </c>
      <c r="L37" s="135">
        <v>5.0066640000000009E-5</v>
      </c>
      <c r="M37" s="135">
        <v>4.6536300000000003E-2</v>
      </c>
      <c r="N37" s="135">
        <v>1.7651699999999999E-5</v>
      </c>
      <c r="O37" s="135">
        <v>1.4442299999999999E-6</v>
      </c>
      <c r="P37" s="135">
        <v>8.6653800000000014E-4</v>
      </c>
      <c r="Q37" s="135">
        <v>1.6047000000000004E-4</v>
      </c>
      <c r="R37" s="135">
        <v>2.0861099999999999E-5</v>
      </c>
      <c r="S37" s="135">
        <v>4.1722200000000002E-6</v>
      </c>
      <c r="T37" s="135">
        <v>2.0861099999999999E-5</v>
      </c>
      <c r="U37" s="135">
        <v>9.3072600000000007E-5</v>
      </c>
      <c r="V37" s="135">
        <v>1.1714310000000001E-3</v>
      </c>
      <c r="W37" s="135">
        <v>8.3444400000000005E-4</v>
      </c>
      <c r="X37" s="135">
        <v>1.155384E-3</v>
      </c>
      <c r="Y37" s="135">
        <v>4.6536299999999997E-3</v>
      </c>
      <c r="Z37" s="135">
        <v>1.7651700000000004E-3</v>
      </c>
      <c r="AA37" s="135">
        <v>1.7330760000000003E-3</v>
      </c>
      <c r="AB37" s="135">
        <v>9.3072599999999995E-3</v>
      </c>
      <c r="AC37" s="135" t="s">
        <v>392</v>
      </c>
      <c r="AD37" s="135" t="s">
        <v>392</v>
      </c>
      <c r="AE37" s="136"/>
      <c r="AF37" s="137" t="s">
        <v>394</v>
      </c>
      <c r="AG37" s="137" t="s">
        <v>394</v>
      </c>
      <c r="AH37" s="137">
        <v>1604.7</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4.3269869305023958</v>
      </c>
      <c r="F39" s="135">
        <v>1.8699108511009879</v>
      </c>
      <c r="G39" s="135">
        <v>0.29264380048821753</v>
      </c>
      <c r="H39" s="135">
        <v>4.3158570449999996E-2</v>
      </c>
      <c r="I39" s="135">
        <v>0.24641941331491804</v>
      </c>
      <c r="J39" s="135">
        <v>0.25280356541085236</v>
      </c>
      <c r="K39" s="135">
        <v>0.26550022246465549</v>
      </c>
      <c r="L39" s="135">
        <v>6.0425175367623832E-2</v>
      </c>
      <c r="M39" s="135">
        <v>2.3762402014912567</v>
      </c>
      <c r="N39" s="135">
        <v>9.7012263506743954E-2</v>
      </c>
      <c r="O39" s="135">
        <v>1.9115740525551778E-2</v>
      </c>
      <c r="P39" s="135">
        <v>1.1056000642308644E-2</v>
      </c>
      <c r="Q39" s="135">
        <v>6.8775448088086435E-3</v>
      </c>
      <c r="R39" s="135">
        <v>3.4732206807970123E-2</v>
      </c>
      <c r="S39" s="135">
        <v>1.0589603151594025E-2</v>
      </c>
      <c r="T39" s="135">
        <v>8.3229832197970116E-2</v>
      </c>
      <c r="U39" s="135">
        <v>3.9435472605590131E-3</v>
      </c>
      <c r="V39" s="135">
        <v>0.66641337714755311</v>
      </c>
      <c r="W39" s="135">
        <v>0.17399754768580492</v>
      </c>
      <c r="X39" s="135">
        <v>1.6796360400441423E-2</v>
      </c>
      <c r="Y39" s="135">
        <v>2.447702757677795E-2</v>
      </c>
      <c r="Z39" s="135">
        <v>8.1654332356743964E-3</v>
      </c>
      <c r="AA39" s="135">
        <v>6.4991031906621336E-3</v>
      </c>
      <c r="AB39" s="135">
        <v>5.5937924403555897E-2</v>
      </c>
      <c r="AC39" s="135">
        <v>7.8864255869999983E-2</v>
      </c>
      <c r="AD39" s="135">
        <v>1.6373233675000001E-2</v>
      </c>
      <c r="AE39" s="136"/>
      <c r="AF39" s="137">
        <v>1154.8</v>
      </c>
      <c r="AG39" s="137">
        <v>95.90100000000001</v>
      </c>
      <c r="AH39" s="137">
        <v>52936.800441912863</v>
      </c>
      <c r="AI39" s="137">
        <v>1607.398021173567</v>
      </c>
      <c r="AJ39" s="137">
        <v>362.39897872587323</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10.4314434912</v>
      </c>
      <c r="F41" s="135">
        <v>32.934584751599999</v>
      </c>
      <c r="G41" s="135">
        <v>10.872449904373124</v>
      </c>
      <c r="H41" s="135">
        <v>4.8119085768000005</v>
      </c>
      <c r="I41" s="135">
        <v>41.060678336399995</v>
      </c>
      <c r="J41" s="135">
        <v>42.10311543000001</v>
      </c>
      <c r="K41" s="135">
        <v>44.235118680399985</v>
      </c>
      <c r="L41" s="135">
        <v>5.0074102030295995</v>
      </c>
      <c r="M41" s="135">
        <v>289.5259848668</v>
      </c>
      <c r="N41" s="135">
        <v>2.5744755702000002</v>
      </c>
      <c r="O41" s="135">
        <v>0.90868313030000003</v>
      </c>
      <c r="P41" s="135">
        <v>7.3208400400000012E-2</v>
      </c>
      <c r="Q41" s="135">
        <v>4.1633045799999997E-2</v>
      </c>
      <c r="R41" s="135">
        <v>1.6470820315520001</v>
      </c>
      <c r="S41" s="135">
        <v>0.52848510495519996</v>
      </c>
      <c r="T41" s="135">
        <v>0.20908799305200002</v>
      </c>
      <c r="U41" s="135">
        <v>4.4274209600000003E-2</v>
      </c>
      <c r="V41" s="135">
        <v>36.535267571800006</v>
      </c>
      <c r="W41" s="135">
        <v>47.314397280000001</v>
      </c>
      <c r="X41" s="135">
        <v>9.0715350905119987</v>
      </c>
      <c r="Y41" s="135">
        <v>8.6104176527679996</v>
      </c>
      <c r="Z41" s="135">
        <v>3.267082718768</v>
      </c>
      <c r="AA41" s="135">
        <v>5.0851068847679999</v>
      </c>
      <c r="AB41" s="135">
        <v>26.034142346816001</v>
      </c>
      <c r="AC41" s="135">
        <v>0.34834884272</v>
      </c>
      <c r="AD41" s="135">
        <v>0.73298944808000011</v>
      </c>
      <c r="AE41" s="136"/>
      <c r="AF41" s="137">
        <v>3095.2</v>
      </c>
      <c r="AG41" s="137">
        <v>4288.4559999999992</v>
      </c>
      <c r="AH41" s="137">
        <v>99510.2</v>
      </c>
      <c r="AI41" s="137">
        <v>69138</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0.67334696156994722</v>
      </c>
      <c r="F43" s="135">
        <v>0.32966161358255119</v>
      </c>
      <c r="G43" s="135">
        <v>3.2608339352187363E-2</v>
      </c>
      <c r="H43" s="135">
        <v>1.7242998999999998E-2</v>
      </c>
      <c r="I43" s="135">
        <v>8.2443999156277814E-2</v>
      </c>
      <c r="J43" s="135">
        <v>8.4091680156277826E-2</v>
      </c>
      <c r="K43" s="135">
        <v>8.7353869156277825E-2</v>
      </c>
      <c r="L43" s="135">
        <v>2.1971948766251113E-2</v>
      </c>
      <c r="M43" s="135">
        <v>0.51065542016930365</v>
      </c>
      <c r="N43" s="135">
        <v>1.3338332680409045E-2</v>
      </c>
      <c r="O43" s="135">
        <v>6.0781949374880129E-3</v>
      </c>
      <c r="P43" s="135">
        <v>1.0875103964458749E-3</v>
      </c>
      <c r="Q43" s="135">
        <v>9.4836040644587487E-4</v>
      </c>
      <c r="R43" s="135">
        <v>1.1656988985937963E-2</v>
      </c>
      <c r="S43" s="135">
        <v>3.0670355971875924E-3</v>
      </c>
      <c r="T43" s="135">
        <v>1.1438421985937964E-2</v>
      </c>
      <c r="U43" s="135">
        <v>7.1589836033860734E-4</v>
      </c>
      <c r="V43" s="135">
        <v>0.24607639551805488</v>
      </c>
      <c r="W43" s="135">
        <v>5.1356619437518548E-2</v>
      </c>
      <c r="X43" s="135">
        <v>4.6663192299904099E-3</v>
      </c>
      <c r="Y43" s="135">
        <v>7.4814082430169305E-3</v>
      </c>
      <c r="Z43" s="135">
        <v>2.3392768080409041E-3</v>
      </c>
      <c r="AA43" s="135">
        <v>1.8730695249856153E-3</v>
      </c>
      <c r="AB43" s="135">
        <v>1.636007380603386E-2</v>
      </c>
      <c r="AC43" s="135">
        <v>2.3484389999999995E-3</v>
      </c>
      <c r="AD43" s="135">
        <v>2.7972436000000002E-5</v>
      </c>
      <c r="AE43" s="136"/>
      <c r="AF43" s="137">
        <v>1356.2000000000007</v>
      </c>
      <c r="AG43" s="137" t="s">
        <v>394</v>
      </c>
      <c r="AH43" s="137">
        <v>6130.8</v>
      </c>
      <c r="AI43" s="137">
        <v>1201.3797644587473</v>
      </c>
      <c r="AJ43" s="137" t="s">
        <v>394</v>
      </c>
      <c r="AK43" s="137" t="s">
        <v>392</v>
      </c>
      <c r="AL43" s="137" t="s">
        <v>49</v>
      </c>
    </row>
    <row r="44" spans="1:38" s="2" customFormat="1" ht="26.25" customHeight="1" thickBot="1" x14ac:dyDescent="0.25">
      <c r="A44" s="62" t="s">
        <v>70</v>
      </c>
      <c r="B44" s="62" t="s">
        <v>111</v>
      </c>
      <c r="C44" s="63" t="s">
        <v>112</v>
      </c>
      <c r="D44" s="64"/>
      <c r="E44" s="135">
        <v>7.6336700613402142</v>
      </c>
      <c r="F44" s="135">
        <v>0.67538191911858081</v>
      </c>
      <c r="G44" s="135">
        <v>6.0000000000000001E-3</v>
      </c>
      <c r="H44" s="135">
        <v>2.3805053153153153E-3</v>
      </c>
      <c r="I44" s="135">
        <v>0.32981163477362063</v>
      </c>
      <c r="J44" s="135">
        <v>0.32981163477362063</v>
      </c>
      <c r="K44" s="135">
        <v>0.32981163477362063</v>
      </c>
      <c r="L44" s="135">
        <v>0.20410623160493538</v>
      </c>
      <c r="M44" s="135">
        <v>2.6226834110487824</v>
      </c>
      <c r="N44" s="135">
        <v>0.1032</v>
      </c>
      <c r="O44" s="135">
        <v>3.0000000000000001E-3</v>
      </c>
      <c r="P44" s="135">
        <v>1.2899999999999999E-3</v>
      </c>
      <c r="Q44" s="135">
        <v>6.45E-3</v>
      </c>
      <c r="R44" s="135">
        <v>1.4999999999999999E-2</v>
      </c>
      <c r="S44" s="135">
        <v>0.51</v>
      </c>
      <c r="T44" s="135">
        <v>2.1000000000000001E-2</v>
      </c>
      <c r="U44" s="135">
        <v>3.0000000000000001E-3</v>
      </c>
      <c r="V44" s="135">
        <v>0.3</v>
      </c>
      <c r="W44" s="135" t="s">
        <v>392</v>
      </c>
      <c r="X44" s="135">
        <v>8.9999999999999993E-3</v>
      </c>
      <c r="Y44" s="135">
        <v>1.4999999999999999E-2</v>
      </c>
      <c r="Z44" s="135" t="s">
        <v>392</v>
      </c>
      <c r="AA44" s="135" t="s">
        <v>392</v>
      </c>
      <c r="AB44" s="135">
        <v>2.4E-2</v>
      </c>
      <c r="AC44" s="135" t="s">
        <v>392</v>
      </c>
      <c r="AD44" s="135" t="s">
        <v>392</v>
      </c>
      <c r="AE44" s="136"/>
      <c r="AF44" s="137">
        <v>12900</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v>7.85E-2</v>
      </c>
      <c r="F45" s="135">
        <v>2.8E-3</v>
      </c>
      <c r="G45" s="135">
        <v>2.0000000000000002E-5</v>
      </c>
      <c r="H45" s="135" t="s">
        <v>396</v>
      </c>
      <c r="I45" s="135">
        <v>1.4E-3</v>
      </c>
      <c r="J45" s="135">
        <v>1.5E-3</v>
      </c>
      <c r="K45" s="135">
        <v>1.5E-3</v>
      </c>
      <c r="L45" s="135">
        <v>4.3399999999999998E-4</v>
      </c>
      <c r="M45" s="135">
        <v>7.4000000000000003E-3</v>
      </c>
      <c r="N45" s="135">
        <v>1.3000000000000002E-4</v>
      </c>
      <c r="O45" s="135">
        <v>1.0000000000000001E-5</v>
      </c>
      <c r="P45" s="135">
        <v>2.9999999999999997E-5</v>
      </c>
      <c r="Q45" s="135">
        <v>4.0000000000000003E-5</v>
      </c>
      <c r="R45" s="135">
        <v>5.0000000000000002E-5</v>
      </c>
      <c r="S45" s="135">
        <v>2.0000000000000001E-4</v>
      </c>
      <c r="T45" s="135">
        <v>1E-3</v>
      </c>
      <c r="U45" s="135">
        <v>1.0000000000000001E-5</v>
      </c>
      <c r="V45" s="135">
        <v>1.1999999999999999E-3</v>
      </c>
      <c r="W45" s="135">
        <v>1.3000000000000002E-4</v>
      </c>
      <c r="X45" s="135">
        <v>1.9999999999999999E-6</v>
      </c>
      <c r="Y45" s="135">
        <v>1.0000000000000001E-5</v>
      </c>
      <c r="Z45" s="135" t="s">
        <v>392</v>
      </c>
      <c r="AA45" s="135" t="s">
        <v>392</v>
      </c>
      <c r="AB45" s="135">
        <v>1.2E-5</v>
      </c>
      <c r="AC45" s="135" t="s">
        <v>392</v>
      </c>
      <c r="AD45" s="135" t="s">
        <v>392</v>
      </c>
      <c r="AE45" s="136"/>
      <c r="AF45" s="137">
        <v>43</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6.2837933200000015E-2</v>
      </c>
      <c r="F47" s="135">
        <v>6.9179376000000001E-3</v>
      </c>
      <c r="G47" s="135">
        <v>5.1884532000000009E-3</v>
      </c>
      <c r="H47" s="135" t="s">
        <v>396</v>
      </c>
      <c r="I47" s="135">
        <v>1.1529896000000001E-3</v>
      </c>
      <c r="J47" s="135">
        <v>1.1529896000000001E-3</v>
      </c>
      <c r="K47" s="135">
        <v>1.1529896000000001E-3</v>
      </c>
      <c r="L47" s="135">
        <v>6.4567417600000011E-4</v>
      </c>
      <c r="M47" s="135">
        <v>5.7649480000000003E-2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249.73754736000001</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2.1689425131578951E-2</v>
      </c>
      <c r="G48" s="135" t="s">
        <v>392</v>
      </c>
      <c r="H48" s="135" t="s">
        <v>392</v>
      </c>
      <c r="I48" s="135">
        <v>4.7765124999999999E-2</v>
      </c>
      <c r="J48" s="135">
        <v>0.40122705000000003</v>
      </c>
      <c r="K48" s="135">
        <v>0.85021922499999991</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9.5530249999999999</v>
      </c>
      <c r="AL48" s="137" t="s">
        <v>397</v>
      </c>
    </row>
    <row r="49" spans="1:38" s="2" customFormat="1" ht="26.25" customHeight="1" thickBot="1" x14ac:dyDescent="0.25">
      <c r="A49" s="62" t="s">
        <v>119</v>
      </c>
      <c r="B49" s="62" t="s">
        <v>122</v>
      </c>
      <c r="C49" s="63" t="s">
        <v>123</v>
      </c>
      <c r="D49" s="64"/>
      <c r="E49" s="135">
        <v>8.3070000000000008E-4</v>
      </c>
      <c r="F49" s="135">
        <v>7.1070999999999999E-3</v>
      </c>
      <c r="G49" s="135">
        <v>7.3840000000000006E-4</v>
      </c>
      <c r="H49" s="135">
        <v>3.4151000000000003E-3</v>
      </c>
      <c r="I49" s="135">
        <v>5.6302999999999999E-2</v>
      </c>
      <c r="J49" s="135">
        <v>0.13475799999999999</v>
      </c>
      <c r="K49" s="135">
        <v>0.32028099999999993</v>
      </c>
      <c r="L49" s="135">
        <v>2.758847E-2</v>
      </c>
      <c r="M49" s="135">
        <v>0.42458000000000001</v>
      </c>
      <c r="N49" s="135">
        <v>0.35074</v>
      </c>
      <c r="O49" s="135">
        <v>6.4609999999999997E-3</v>
      </c>
      <c r="P49" s="135">
        <v>1.1076000000000001E-2</v>
      </c>
      <c r="Q49" s="135">
        <v>1.1998999999999999E-2</v>
      </c>
      <c r="R49" s="135">
        <v>0.15691000000000002</v>
      </c>
      <c r="S49" s="135">
        <v>4.4304000000000003E-2</v>
      </c>
      <c r="T49" s="135">
        <v>0.11075999999999998</v>
      </c>
      <c r="U49" s="135">
        <v>1.4768E-2</v>
      </c>
      <c r="V49" s="135">
        <v>0.20306000000000002</v>
      </c>
      <c r="W49" s="135">
        <v>2.7690000000000001</v>
      </c>
      <c r="X49" s="135">
        <v>0.14768000000000001</v>
      </c>
      <c r="Y49" s="135">
        <v>0.18460000000000001</v>
      </c>
      <c r="Z49" s="135">
        <v>9.2300000000000007E-2</v>
      </c>
      <c r="AA49" s="135">
        <v>6.4610000000000001E-2</v>
      </c>
      <c r="AB49" s="135">
        <v>0.48919000000000001</v>
      </c>
      <c r="AC49" s="135" t="s">
        <v>392</v>
      </c>
      <c r="AD49" s="135" t="s">
        <v>392</v>
      </c>
      <c r="AE49" s="136"/>
      <c r="AF49" s="137" t="s">
        <v>392</v>
      </c>
      <c r="AG49" s="137" t="s">
        <v>392</v>
      </c>
      <c r="AH49" s="137" t="s">
        <v>392</v>
      </c>
      <c r="AI49" s="137" t="s">
        <v>392</v>
      </c>
      <c r="AJ49" s="137" t="s">
        <v>392</v>
      </c>
      <c r="AK49" s="137">
        <v>0.92300000000000004</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5.8400000000000007E-2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0.58399999999999996</v>
      </c>
      <c r="AL51" s="137" t="s">
        <v>399</v>
      </c>
    </row>
    <row r="52" spans="1:38" s="2" customFormat="1" ht="26.25" customHeight="1" thickBot="1" x14ac:dyDescent="0.25">
      <c r="A52" s="62" t="s">
        <v>119</v>
      </c>
      <c r="B52" s="66" t="s">
        <v>128</v>
      </c>
      <c r="C52" s="68" t="s">
        <v>363</v>
      </c>
      <c r="D52" s="65"/>
      <c r="E52" s="135">
        <v>0.159076751716</v>
      </c>
      <c r="F52" s="135">
        <v>0.79900000000000004</v>
      </c>
      <c r="G52" s="135">
        <v>5.5274794868E-2</v>
      </c>
      <c r="H52" s="135">
        <v>7.1577000000000003E-3</v>
      </c>
      <c r="I52" s="135">
        <v>3.57808959585E-3</v>
      </c>
      <c r="J52" s="135">
        <v>8.2379272090500021E-3</v>
      </c>
      <c r="K52" s="135">
        <v>1.3313821752E-2</v>
      </c>
      <c r="L52" s="135" t="s">
        <v>392</v>
      </c>
      <c r="M52" s="135">
        <v>3.7967457885999999E-2</v>
      </c>
      <c r="N52" s="135">
        <v>3.3185700000000005E-2</v>
      </c>
      <c r="O52" s="135">
        <v>3.3185700000000005E-2</v>
      </c>
      <c r="P52" s="135">
        <v>3.3185700000000005E-2</v>
      </c>
      <c r="Q52" s="135">
        <v>3.3185700000000005E-2</v>
      </c>
      <c r="R52" s="135">
        <v>3.3185700000000005E-2</v>
      </c>
      <c r="S52" s="135">
        <v>3.3185700000000005E-2</v>
      </c>
      <c r="T52" s="135">
        <v>3.3185700000000005E-2</v>
      </c>
      <c r="U52" s="135">
        <v>3.3185700000000005E-2</v>
      </c>
      <c r="V52" s="135">
        <v>3.3185700000000005E-2</v>
      </c>
      <c r="W52" s="135">
        <v>3.7089900000000002E-2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6.5069999999999997</v>
      </c>
      <c r="AL52" s="137" t="s">
        <v>400</v>
      </c>
    </row>
    <row r="53" spans="1:38" s="2" customFormat="1" ht="26.25" customHeight="1" thickBot="1" x14ac:dyDescent="0.25">
      <c r="A53" s="62" t="s">
        <v>119</v>
      </c>
      <c r="B53" s="66" t="s">
        <v>129</v>
      </c>
      <c r="C53" s="68" t="s">
        <v>130</v>
      </c>
      <c r="D53" s="65"/>
      <c r="E53" s="135" t="s">
        <v>392</v>
      </c>
      <c r="F53" s="135">
        <v>0.52249191780821913</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1.278</v>
      </c>
      <c r="AL53" s="137" t="s">
        <v>401</v>
      </c>
    </row>
    <row r="54" spans="1:38" s="2" customFormat="1" ht="37.5" customHeight="1" thickBot="1" x14ac:dyDescent="0.25">
      <c r="A54" s="62" t="s">
        <v>119</v>
      </c>
      <c r="B54" s="66" t="s">
        <v>131</v>
      </c>
      <c r="C54" s="68" t="s">
        <v>132</v>
      </c>
      <c r="D54" s="65"/>
      <c r="E54" s="135" t="s">
        <v>392</v>
      </c>
      <c r="F54" s="135">
        <v>0.18580000000000002</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1858</v>
      </c>
      <c r="AL54" s="137" t="s">
        <v>402</v>
      </c>
    </row>
    <row r="55" spans="1:38" s="2" customFormat="1" ht="26.25" customHeight="1" thickBot="1" x14ac:dyDescent="0.25">
      <c r="A55" s="62" t="s">
        <v>119</v>
      </c>
      <c r="B55" s="66" t="s">
        <v>133</v>
      </c>
      <c r="C55" s="68" t="s">
        <v>134</v>
      </c>
      <c r="D55" s="65"/>
      <c r="E55" s="135">
        <v>1.1669315002E-2</v>
      </c>
      <c r="F55" s="135">
        <v>1.9389323209655172E-2</v>
      </c>
      <c r="G55" s="135">
        <v>0.57590689655172411</v>
      </c>
      <c r="H55" s="135" t="s">
        <v>392</v>
      </c>
      <c r="I55" s="135">
        <v>6.6505426676499993E-3</v>
      </c>
      <c r="J55" s="135">
        <v>6.6505426676499993E-3</v>
      </c>
      <c r="K55" s="135">
        <v>6.6505426676499993E-3</v>
      </c>
      <c r="L55" s="135">
        <v>1.596130240236E-3</v>
      </c>
      <c r="M55" s="135">
        <v>5.2962504525000002E-2</v>
      </c>
      <c r="N55" s="135">
        <v>1.251476004485E-2</v>
      </c>
      <c r="O55" s="135">
        <v>4.9846768978149998E-2</v>
      </c>
      <c r="P55" s="135">
        <v>1.167381806122E-2</v>
      </c>
      <c r="Q55" s="135">
        <v>9.4528344635199987E-3</v>
      </c>
      <c r="R55" s="135">
        <v>5.0839687806499998E-3</v>
      </c>
      <c r="S55" s="135">
        <v>4.8649217916500002E-3</v>
      </c>
      <c r="T55" s="135">
        <v>9.5612569642450004E-2</v>
      </c>
      <c r="U55" s="135">
        <v>1.4977679425999999E-3</v>
      </c>
      <c r="V55" s="135">
        <v>1.2847682150449999</v>
      </c>
      <c r="W55" s="135" t="s">
        <v>392</v>
      </c>
      <c r="X55" s="135">
        <v>1.8868331295000004E-7</v>
      </c>
      <c r="Y55" s="135">
        <v>3.2104324890000003E-7</v>
      </c>
      <c r="Z55" s="135">
        <v>1.7741863755000003E-7</v>
      </c>
      <c r="AA55" s="135">
        <v>1.7741863755000003E-7</v>
      </c>
      <c r="AB55" s="135">
        <v>8.6456383695000012E-7</v>
      </c>
      <c r="AC55" s="135" t="s">
        <v>392</v>
      </c>
      <c r="AD55" s="135" t="s">
        <v>392</v>
      </c>
      <c r="AE55" s="136"/>
      <c r="AF55" s="137" t="s">
        <v>392</v>
      </c>
      <c r="AG55" s="137" t="s">
        <v>392</v>
      </c>
      <c r="AH55" s="137" t="s">
        <v>392</v>
      </c>
      <c r="AI55" s="137" t="s">
        <v>392</v>
      </c>
      <c r="AJ55" s="137" t="s">
        <v>392</v>
      </c>
      <c r="AK55" s="137">
        <v>0.671264367816092</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1.2985493940480002E-2</v>
      </c>
      <c r="J57" s="135">
        <v>2.3373889092864003E-2</v>
      </c>
      <c r="K57" s="135">
        <v>2.5970987880960004E-2</v>
      </c>
      <c r="L57" s="135">
        <v>3.8956481821440005E-4</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1466.58</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1.3416103655557498E-3</v>
      </c>
      <c r="J58" s="135">
        <v>1.0416565258624399E-2</v>
      </c>
      <c r="K58" s="135">
        <v>1.7888138207409997E-2</v>
      </c>
      <c r="L58" s="135">
        <v>6.1714076815564491E-6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189.88518285714284</v>
      </c>
      <c r="AL58" s="137" t="s">
        <v>407</v>
      </c>
    </row>
    <row r="59" spans="1:38" s="2" customFormat="1" ht="26.25" customHeight="1" thickBot="1" x14ac:dyDescent="0.25">
      <c r="A59" s="62" t="s">
        <v>53</v>
      </c>
      <c r="B59" s="70" t="s">
        <v>141</v>
      </c>
      <c r="C59" s="63" t="s">
        <v>373</v>
      </c>
      <c r="D59" s="64"/>
      <c r="E59" s="135" t="s">
        <v>393</v>
      </c>
      <c r="F59" s="135">
        <v>3.4376993077666992E-2</v>
      </c>
      <c r="G59" s="135" t="s">
        <v>393</v>
      </c>
      <c r="H59" s="135">
        <v>2.8762089869199996E-3</v>
      </c>
      <c r="I59" s="135">
        <v>5.9631453557988462E-2</v>
      </c>
      <c r="J59" s="135">
        <v>6.7399796179812399E-2</v>
      </c>
      <c r="K59" s="135">
        <v>7.5240592621373115E-2</v>
      </c>
      <c r="L59" s="135">
        <v>3.2256445579316532E-4</v>
      </c>
      <c r="M59" s="135" t="s">
        <v>393</v>
      </c>
      <c r="N59" s="135">
        <v>0.60454154374112012</v>
      </c>
      <c r="O59" s="135">
        <v>4.5705559109189033E-2</v>
      </c>
      <c r="P59" s="135">
        <v>1.1316170135785473E-3</v>
      </c>
      <c r="Q59" s="135">
        <v>7.1838832252430429E-2</v>
      </c>
      <c r="R59" s="135">
        <v>8.4973140063587596E-2</v>
      </c>
      <c r="S59" s="135">
        <v>2.6404396983499435E-3</v>
      </c>
      <c r="T59" s="135">
        <v>0.25455882599836227</v>
      </c>
      <c r="U59" s="135">
        <v>0.28565636207114642</v>
      </c>
      <c r="V59" s="135">
        <v>0.13988040714135414</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456.97826799742506</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0.23627048</v>
      </c>
      <c r="J60" s="135">
        <v>2.3627047999999999</v>
      </c>
      <c r="K60" s="135">
        <v>4.819917792</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47.254095999999997</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1.0487680922760863</v>
      </c>
      <c r="J61" s="135">
        <v>10.487680922760861</v>
      </c>
      <c r="K61" s="135">
        <v>35.066524684815221</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11.119695099999999</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0.41348609836147998</v>
      </c>
      <c r="F64" s="135">
        <v>4.3027559999999999E-2</v>
      </c>
      <c r="G64" s="135">
        <v>1.8460351896627727E-3</v>
      </c>
      <c r="H64" s="135">
        <v>3.0630500000000003E-3</v>
      </c>
      <c r="I64" s="135" t="s">
        <v>393</v>
      </c>
      <c r="J64" s="135" t="s">
        <v>393</v>
      </c>
      <c r="K64" s="135" t="s">
        <v>393</v>
      </c>
      <c r="L64" s="135" t="s">
        <v>392</v>
      </c>
      <c r="M64" s="135">
        <v>0.12047619464588999</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478.084</v>
      </c>
      <c r="AL64" s="137" t="s">
        <v>412</v>
      </c>
    </row>
    <row r="65" spans="1:38" s="2" customFormat="1" ht="26.25" customHeight="1" thickBot="1" x14ac:dyDescent="0.25">
      <c r="A65" s="62" t="s">
        <v>53</v>
      </c>
      <c r="B65" s="66" t="s">
        <v>152</v>
      </c>
      <c r="C65" s="63" t="s">
        <v>153</v>
      </c>
      <c r="D65" s="64"/>
      <c r="E65" s="135">
        <v>2.7191828379069995E-2</v>
      </c>
      <c r="F65" s="135" t="s">
        <v>392</v>
      </c>
      <c r="G65" s="135" t="s">
        <v>392</v>
      </c>
      <c r="H65" s="135">
        <v>1.55945094944E-2</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740.255</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1.0716989696610311</v>
      </c>
      <c r="F70" s="135">
        <v>4.0218812979308449</v>
      </c>
      <c r="G70" s="135">
        <v>0.349668870178239</v>
      </c>
      <c r="H70" s="135">
        <v>0.43306045515899988</v>
      </c>
      <c r="I70" s="135">
        <v>0.40629394601641505</v>
      </c>
      <c r="J70" s="135">
        <v>0.51427684417205499</v>
      </c>
      <c r="K70" s="135">
        <v>0.62279032759269504</v>
      </c>
      <c r="L70" s="135">
        <v>1.1932441914431002E-2</v>
      </c>
      <c r="M70" s="135">
        <v>0.48702606585789499</v>
      </c>
      <c r="N70" s="135" t="s">
        <v>394</v>
      </c>
      <c r="O70" s="135" t="s">
        <v>394</v>
      </c>
      <c r="P70" s="135">
        <v>0.109</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3693.6565929999997</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0.17280000000000001</v>
      </c>
      <c r="G72" s="135" t="s">
        <v>393</v>
      </c>
      <c r="H72" s="135" t="s">
        <v>393</v>
      </c>
      <c r="I72" s="135">
        <v>0.27660185331065468</v>
      </c>
      <c r="J72" s="135">
        <v>0.355630954256556</v>
      </c>
      <c r="K72" s="135">
        <v>0.59271825709426007</v>
      </c>
      <c r="L72" s="135">
        <v>5.8060800000000004E-4</v>
      </c>
      <c r="M72" s="135" t="s">
        <v>393</v>
      </c>
      <c r="N72" s="135">
        <v>0.64174443323399999</v>
      </c>
      <c r="O72" s="135">
        <v>0.1051449261480656</v>
      </c>
      <c r="P72" s="135">
        <v>6.2394104105907594E-2</v>
      </c>
      <c r="Q72" s="135">
        <v>0.46079999999999999</v>
      </c>
      <c r="R72" s="135">
        <v>5.1840000000000002</v>
      </c>
      <c r="S72" s="135">
        <v>6.3232389702E-2</v>
      </c>
      <c r="T72" s="135">
        <v>0.16128000000000003</v>
      </c>
      <c r="U72" s="135">
        <v>2.3039999999999998E-2</v>
      </c>
      <c r="V72" s="135">
        <v>0.94585306766999999</v>
      </c>
      <c r="W72" s="135">
        <v>7.0276653202538952</v>
      </c>
      <c r="X72" s="135" t="s">
        <v>393</v>
      </c>
      <c r="Y72" s="135" t="s">
        <v>393</v>
      </c>
      <c r="Z72" s="135" t="s">
        <v>393</v>
      </c>
      <c r="AA72" s="135" t="s">
        <v>393</v>
      </c>
      <c r="AB72" s="135">
        <v>7.90240577460532E-2</v>
      </c>
      <c r="AC72" s="135">
        <v>3.456E-2</v>
      </c>
      <c r="AD72" s="135">
        <v>2.88</v>
      </c>
      <c r="AE72" s="136"/>
      <c r="AF72" s="137" t="s">
        <v>392</v>
      </c>
      <c r="AG72" s="137" t="s">
        <v>392</v>
      </c>
      <c r="AH72" s="137" t="s">
        <v>392</v>
      </c>
      <c r="AI72" s="137" t="s">
        <v>392</v>
      </c>
      <c r="AJ72" s="137" t="s">
        <v>392</v>
      </c>
      <c r="AK72" s="137">
        <v>1152</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0.10293145283594324</v>
      </c>
      <c r="J74" s="135">
        <v>0.26200733449149183</v>
      </c>
      <c r="K74" s="135">
        <v>0.37429619213070264</v>
      </c>
      <c r="L74" s="135">
        <v>2.3674234152266946E-3</v>
      </c>
      <c r="M74" s="135" t="s">
        <v>393</v>
      </c>
      <c r="N74" s="135" t="s">
        <v>392</v>
      </c>
      <c r="O74" s="135" t="s">
        <v>392</v>
      </c>
      <c r="P74" s="135" t="s">
        <v>392</v>
      </c>
      <c r="Q74" s="135" t="s">
        <v>392</v>
      </c>
      <c r="R74" s="135" t="s">
        <v>392</v>
      </c>
      <c r="S74" s="135" t="s">
        <v>392</v>
      </c>
      <c r="T74" s="135" t="s">
        <v>392</v>
      </c>
      <c r="U74" s="135" t="s">
        <v>392</v>
      </c>
      <c r="V74" s="135" t="s">
        <v>392</v>
      </c>
      <c r="W74" s="135">
        <v>0.21393260942171757</v>
      </c>
      <c r="X74" s="135" t="s">
        <v>394</v>
      </c>
      <c r="Y74" s="135" t="s">
        <v>394</v>
      </c>
      <c r="Z74" s="135" t="s">
        <v>394</v>
      </c>
      <c r="AA74" s="135" t="s">
        <v>394</v>
      </c>
      <c r="AB74" s="135" t="s">
        <v>394</v>
      </c>
      <c r="AC74" s="135">
        <v>0.37429619213070264</v>
      </c>
      <c r="AD74" s="135" t="s">
        <v>392</v>
      </c>
      <c r="AE74" s="136"/>
      <c r="AF74" s="137" t="s">
        <v>392</v>
      </c>
      <c r="AG74" s="137" t="s">
        <v>392</v>
      </c>
      <c r="AH74" s="137" t="s">
        <v>392</v>
      </c>
      <c r="AI74" s="137" t="s">
        <v>392</v>
      </c>
      <c r="AJ74" s="137" t="s">
        <v>392</v>
      </c>
      <c r="AK74" s="137">
        <v>187.14809606535133</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9.3174574999999992E-4</v>
      </c>
      <c r="H77" s="135" t="s">
        <v>394</v>
      </c>
      <c r="I77" s="135">
        <v>2.4225389499999998E-5</v>
      </c>
      <c r="J77" s="135">
        <v>2.7020626749999998E-5</v>
      </c>
      <c r="K77" s="135">
        <v>2.9815863999999998E-5</v>
      </c>
      <c r="L77" s="135" t="s">
        <v>392</v>
      </c>
      <c r="M77" s="135" t="s">
        <v>393</v>
      </c>
      <c r="N77" s="135">
        <v>8.8515846249999993E-4</v>
      </c>
      <c r="O77" s="135">
        <v>2.1430152249999999E-4</v>
      </c>
      <c r="P77" s="135">
        <v>1.3976186250000001E-6</v>
      </c>
      <c r="Q77" s="135">
        <v>2.7952372499999995E-5</v>
      </c>
      <c r="R77" s="135" t="s">
        <v>392</v>
      </c>
      <c r="S77" s="135" t="s">
        <v>392</v>
      </c>
      <c r="T77" s="135" t="s">
        <v>392</v>
      </c>
      <c r="U77" s="135" t="s">
        <v>392</v>
      </c>
      <c r="V77" s="135">
        <v>8.3857117499999984E-3</v>
      </c>
      <c r="W77" s="135">
        <v>4.6587287499999996E-3</v>
      </c>
      <c r="X77" s="135" t="s">
        <v>392</v>
      </c>
      <c r="Y77" s="135" t="s">
        <v>392</v>
      </c>
      <c r="Z77" s="135" t="s">
        <v>392</v>
      </c>
      <c r="AA77" s="135" t="s">
        <v>392</v>
      </c>
      <c r="AB77" s="135" t="s">
        <v>392</v>
      </c>
      <c r="AC77" s="135" t="s">
        <v>392</v>
      </c>
      <c r="AD77" s="135">
        <v>3.3542846999999996</v>
      </c>
      <c r="AE77" s="136"/>
      <c r="AF77" s="137" t="s">
        <v>392</v>
      </c>
      <c r="AG77" s="137" t="s">
        <v>392</v>
      </c>
      <c r="AH77" s="137" t="s">
        <v>392</v>
      </c>
      <c r="AI77" s="137" t="s">
        <v>392</v>
      </c>
      <c r="AJ77" s="137" t="s">
        <v>392</v>
      </c>
      <c r="AK77" s="137">
        <v>3.8907457499999998</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5.6221000000000005E-4</v>
      </c>
      <c r="J78" s="135">
        <v>7.3974999999999996E-4</v>
      </c>
      <c r="K78" s="135">
        <v>9.4687999999999999E-4</v>
      </c>
      <c r="L78" s="135">
        <v>5.6221000000000006E-7</v>
      </c>
      <c r="M78" s="135" t="s">
        <v>393</v>
      </c>
      <c r="N78" s="135">
        <v>7.1015999999999996E-2</v>
      </c>
      <c r="O78" s="135">
        <v>6.8056999999999996E-3</v>
      </c>
      <c r="P78" s="135" t="s">
        <v>392</v>
      </c>
      <c r="Q78" s="135">
        <v>5.9179999999999996E-3</v>
      </c>
      <c r="R78" s="135" t="s">
        <v>392</v>
      </c>
      <c r="S78" s="135">
        <v>8.2851999999999995E-2</v>
      </c>
      <c r="T78" s="135">
        <v>3.8467000000000004E-4</v>
      </c>
      <c r="U78" s="135" t="s">
        <v>392</v>
      </c>
      <c r="V78" s="135" t="s">
        <v>392</v>
      </c>
      <c r="W78" s="135">
        <v>0.14795</v>
      </c>
      <c r="X78" s="135" t="s">
        <v>392</v>
      </c>
      <c r="Y78" s="135" t="s">
        <v>392</v>
      </c>
      <c r="Z78" s="135" t="s">
        <v>392</v>
      </c>
      <c r="AA78" s="135" t="s">
        <v>392</v>
      </c>
      <c r="AB78" s="135" t="s">
        <v>392</v>
      </c>
      <c r="AC78" s="135" t="s">
        <v>392</v>
      </c>
      <c r="AD78" s="135">
        <v>1.0948300000000002E-5</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2.2539062899590006</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82.3</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6.7024976785714285</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9856</v>
      </c>
      <c r="AL82" s="137" t="s">
        <v>429</v>
      </c>
    </row>
    <row r="83" spans="1:38" s="2" customFormat="1" ht="26.25" customHeight="1" thickBot="1" x14ac:dyDescent="0.25">
      <c r="A83" s="62" t="s">
        <v>53</v>
      </c>
      <c r="B83" s="73" t="s">
        <v>188</v>
      </c>
      <c r="C83" s="74" t="s">
        <v>189</v>
      </c>
      <c r="D83" s="64"/>
      <c r="E83" s="135" t="s">
        <v>392</v>
      </c>
      <c r="F83" s="135">
        <v>6.08E-2</v>
      </c>
      <c r="G83" s="135" t="s">
        <v>392</v>
      </c>
      <c r="H83" s="135" t="s">
        <v>392</v>
      </c>
      <c r="I83" s="135">
        <v>2.9205123643771428E-4</v>
      </c>
      <c r="J83" s="135">
        <v>2.1903842732828569E-3</v>
      </c>
      <c r="K83" s="135">
        <v>1.0221793275319999E-2</v>
      </c>
      <c r="L83" s="135">
        <v>1.6646920476949714E-5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3800</v>
      </c>
      <c r="AL83" s="137" t="s">
        <v>430</v>
      </c>
    </row>
    <row r="84" spans="1:38" s="2" customFormat="1" ht="26.25" customHeight="1" thickBot="1" x14ac:dyDescent="0.25">
      <c r="A84" s="62" t="s">
        <v>53</v>
      </c>
      <c r="B84" s="73" t="s">
        <v>190</v>
      </c>
      <c r="C84" s="74" t="s">
        <v>191</v>
      </c>
      <c r="D84" s="64"/>
      <c r="E84" s="135" t="s">
        <v>392</v>
      </c>
      <c r="F84" s="135">
        <v>4.1419019790397268E-3</v>
      </c>
      <c r="G84" s="135" t="s">
        <v>392</v>
      </c>
      <c r="H84" s="135" t="s">
        <v>392</v>
      </c>
      <c r="I84" s="135">
        <v>2.5488627563321395E-3</v>
      </c>
      <c r="J84" s="135">
        <v>1.2744313781660698E-2</v>
      </c>
      <c r="K84" s="135">
        <v>5.0977255126642793E-2</v>
      </c>
      <c r="L84" s="135">
        <v>3.3135215832317812E-7</v>
      </c>
      <c r="M84" s="135">
        <v>3.0267745231444155E-4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31.860784454151698</v>
      </c>
      <c r="AL84" s="137" t="s">
        <v>431</v>
      </c>
    </row>
    <row r="85" spans="1:38" s="2" customFormat="1" ht="26.25" customHeight="1" thickBot="1" x14ac:dyDescent="0.25">
      <c r="A85" s="62" t="s">
        <v>185</v>
      </c>
      <c r="B85" s="68" t="s">
        <v>192</v>
      </c>
      <c r="C85" s="74" t="s">
        <v>374</v>
      </c>
      <c r="D85" s="64"/>
      <c r="E85" s="135" t="s">
        <v>392</v>
      </c>
      <c r="F85" s="135">
        <v>4.9426930000000002</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4.9426930000000002</v>
      </c>
      <c r="AL85" s="137" t="s">
        <v>432</v>
      </c>
    </row>
    <row r="86" spans="1:38" s="2" customFormat="1" ht="26.25" customHeight="1" thickBot="1" x14ac:dyDescent="0.25">
      <c r="A86" s="62" t="s">
        <v>185</v>
      </c>
      <c r="B86" s="68" t="s">
        <v>193</v>
      </c>
      <c r="C86" s="72" t="s">
        <v>194</v>
      </c>
      <c r="D86" s="64"/>
      <c r="E86" s="135" t="s">
        <v>394</v>
      </c>
      <c r="F86" s="135">
        <v>8.2429000000000002E-2</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9856</v>
      </c>
      <c r="AL86" s="137" t="s">
        <v>429</v>
      </c>
    </row>
    <row r="87" spans="1:38" s="2" customFormat="1" ht="26.25" customHeight="1" thickBot="1" x14ac:dyDescent="0.25">
      <c r="A87" s="62" t="s">
        <v>185</v>
      </c>
      <c r="B87" s="68" t="s">
        <v>195</v>
      </c>
      <c r="C87" s="72" t="s">
        <v>196</v>
      </c>
      <c r="D87" s="64"/>
      <c r="E87" s="135" t="s">
        <v>392</v>
      </c>
      <c r="F87" s="135">
        <v>5.2306711111111112E-2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2.3538019999999999</v>
      </c>
      <c r="AL87" s="137" t="s">
        <v>433</v>
      </c>
    </row>
    <row r="88" spans="1:38" s="2" customFormat="1" ht="26.25" customHeight="1" thickBot="1" x14ac:dyDescent="0.25">
      <c r="A88" s="62" t="s">
        <v>185</v>
      </c>
      <c r="B88" s="68" t="s">
        <v>197</v>
      </c>
      <c r="C88" s="72" t="s">
        <v>198</v>
      </c>
      <c r="D88" s="64"/>
      <c r="E88" s="135" t="s">
        <v>392</v>
      </c>
      <c r="F88" s="135">
        <v>4.7482604787457801</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10.999711</v>
      </c>
      <c r="AL88" s="137" t="s">
        <v>434</v>
      </c>
    </row>
    <row r="89" spans="1:38" s="2" customFormat="1" ht="26.25" customHeight="1" thickBot="1" x14ac:dyDescent="0.25">
      <c r="A89" s="62" t="s">
        <v>185</v>
      </c>
      <c r="B89" s="68" t="s">
        <v>199</v>
      </c>
      <c r="C89" s="72" t="s">
        <v>200</v>
      </c>
      <c r="D89" s="64"/>
      <c r="E89" s="135" t="s">
        <v>392</v>
      </c>
      <c r="F89" s="135">
        <v>3.9284499999999998</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7.8568999999999996</v>
      </c>
      <c r="AL89" s="137" t="s">
        <v>435</v>
      </c>
    </row>
    <row r="90" spans="1:38" s="7" customFormat="1" ht="26.25" customHeight="1" thickBot="1" x14ac:dyDescent="0.25">
      <c r="A90" s="62" t="s">
        <v>185</v>
      </c>
      <c r="B90" s="68" t="s">
        <v>201</v>
      </c>
      <c r="C90" s="72" t="s">
        <v>202</v>
      </c>
      <c r="D90" s="64"/>
      <c r="E90" s="135" t="s">
        <v>394</v>
      </c>
      <c r="F90" s="135">
        <v>0.54006831211719986</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1575</v>
      </c>
      <c r="AL90" s="137" t="s">
        <v>436</v>
      </c>
    </row>
    <row r="91" spans="1:38" s="2" customFormat="1" ht="26.25" customHeight="1" thickBot="1" x14ac:dyDescent="0.25">
      <c r="A91" s="62" t="s">
        <v>185</v>
      </c>
      <c r="B91" s="66" t="s">
        <v>375</v>
      </c>
      <c r="C91" s="68" t="s">
        <v>203</v>
      </c>
      <c r="D91" s="64"/>
      <c r="E91" s="135">
        <v>2.7642772951111116E-2</v>
      </c>
      <c r="F91" s="135">
        <v>7.3816446879999997E-2</v>
      </c>
      <c r="G91" s="135">
        <v>2.2112829244444448E-3</v>
      </c>
      <c r="H91" s="135">
        <v>6.3293027799999999E-2</v>
      </c>
      <c r="I91" s="135">
        <v>0.44981710144888898</v>
      </c>
      <c r="J91" s="135">
        <v>0.48494867585777784</v>
      </c>
      <c r="K91" s="135">
        <v>0.49220490558666674</v>
      </c>
      <c r="L91" s="135">
        <v>0.18530368380000004</v>
      </c>
      <c r="M91" s="135">
        <v>0.84558371535555565</v>
      </c>
      <c r="N91" s="135">
        <v>0.57405490488888911</v>
      </c>
      <c r="O91" s="135">
        <v>8.3440867875555561E-2</v>
      </c>
      <c r="P91" s="135">
        <v>4.1736134666666681E-5</v>
      </c>
      <c r="Q91" s="135">
        <v>9.7384314222222256E-4</v>
      </c>
      <c r="R91" s="135">
        <v>1.142252106666667E-2</v>
      </c>
      <c r="S91" s="135">
        <v>0.40745971546666682</v>
      </c>
      <c r="T91" s="135">
        <v>6.3144983066666674E-2</v>
      </c>
      <c r="U91" s="135" t="s">
        <v>392</v>
      </c>
      <c r="V91" s="135">
        <v>0.23155394751111119</v>
      </c>
      <c r="W91" s="135">
        <v>1.5251332000000002E-3</v>
      </c>
      <c r="X91" s="135">
        <v>1.6928978520000001E-3</v>
      </c>
      <c r="Y91" s="135">
        <v>6.8630994E-4</v>
      </c>
      <c r="Z91" s="135">
        <v>6.8630994E-4</v>
      </c>
      <c r="AA91" s="135">
        <v>6.8630994E-4</v>
      </c>
      <c r="AB91" s="135">
        <v>3.7518276720000005E-3</v>
      </c>
      <c r="AC91" s="135" t="s">
        <v>392</v>
      </c>
      <c r="AD91" s="135" t="s">
        <v>392</v>
      </c>
      <c r="AE91" s="136"/>
      <c r="AF91" s="137" t="s">
        <v>392</v>
      </c>
      <c r="AG91" s="137" t="s">
        <v>392</v>
      </c>
      <c r="AH91" s="137" t="s">
        <v>392</v>
      </c>
      <c r="AI91" s="137" t="s">
        <v>392</v>
      </c>
      <c r="AJ91" s="137" t="s">
        <v>392</v>
      </c>
      <c r="AK91" s="137">
        <v>15.98354488888889</v>
      </c>
      <c r="AL91" s="137" t="s">
        <v>437</v>
      </c>
    </row>
    <row r="92" spans="1:38" s="2" customFormat="1" ht="26.25" customHeight="1" thickBot="1" x14ac:dyDescent="0.25">
      <c r="A92" s="62" t="s">
        <v>53</v>
      </c>
      <c r="B92" s="62" t="s">
        <v>204</v>
      </c>
      <c r="C92" s="63" t="s">
        <v>205</v>
      </c>
      <c r="D92" s="69"/>
      <c r="E92" s="135" t="s">
        <v>392</v>
      </c>
      <c r="F92" s="135">
        <v>5.1076000000000003E-2</v>
      </c>
      <c r="G92" s="135" t="s">
        <v>393</v>
      </c>
      <c r="H92" s="135" t="s">
        <v>393</v>
      </c>
      <c r="I92" s="135">
        <v>1.5322799999999999E-2</v>
      </c>
      <c r="J92" s="135">
        <v>2.0430400000000001E-2</v>
      </c>
      <c r="K92" s="135">
        <v>2.5538000000000002E-2</v>
      </c>
      <c r="L92" s="135">
        <v>3.9839280000000002E-4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6.5609695500000003</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1469.6932999999999</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0.50688249499437577</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506.8824949943758</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9.8769999999999997E-2</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9877</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0.16841931070275989</v>
      </c>
      <c r="F99" s="135">
        <v>7.9752971041409415</v>
      </c>
      <c r="G99" s="135" t="s">
        <v>392</v>
      </c>
      <c r="H99" s="135">
        <v>6.3722633693752213</v>
      </c>
      <c r="I99" s="135">
        <v>9.4889282361465974E-2</v>
      </c>
      <c r="J99" s="135">
        <v>0.14580548265298432</v>
      </c>
      <c r="K99" s="135">
        <v>0.31938343819225135</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252.02500000000001</v>
      </c>
      <c r="AL99" s="137" t="s">
        <v>441</v>
      </c>
    </row>
    <row r="100" spans="1:38" s="2" customFormat="1" ht="26.25" customHeight="1" thickBot="1" x14ac:dyDescent="0.25">
      <c r="A100" s="62" t="s">
        <v>216</v>
      </c>
      <c r="B100" s="62" t="s">
        <v>218</v>
      </c>
      <c r="C100" s="63" t="s">
        <v>379</v>
      </c>
      <c r="D100" s="76"/>
      <c r="E100" s="135">
        <v>0.11290367262743004</v>
      </c>
      <c r="F100" s="135">
        <v>8.4103136845740689</v>
      </c>
      <c r="G100" s="135" t="s">
        <v>392</v>
      </c>
      <c r="H100" s="135">
        <v>5.7242535967812564</v>
      </c>
      <c r="I100" s="135">
        <v>6.7052557316904488E-2</v>
      </c>
      <c r="J100" s="135">
        <v>0.1024188582785565</v>
      </c>
      <c r="K100" s="135">
        <v>0.22203229846487554</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538.45000000000005</v>
      </c>
      <c r="AL100" s="137" t="s">
        <v>441</v>
      </c>
    </row>
    <row r="101" spans="1:38" s="2" customFormat="1" ht="26.25" customHeight="1" thickBot="1" x14ac:dyDescent="0.25">
      <c r="A101" s="62" t="s">
        <v>216</v>
      </c>
      <c r="B101" s="62" t="s">
        <v>219</v>
      </c>
      <c r="C101" s="63" t="s">
        <v>220</v>
      </c>
      <c r="D101" s="76"/>
      <c r="E101" s="135">
        <v>1.4670600000000001E-2</v>
      </c>
      <c r="F101" s="135">
        <v>0.26003471027397262</v>
      </c>
      <c r="G101" s="135" t="s">
        <v>392</v>
      </c>
      <c r="H101" s="135">
        <v>1.9903586340924999</v>
      </c>
      <c r="I101" s="135">
        <v>1.4689750303813866E-2</v>
      </c>
      <c r="J101" s="135">
        <v>4.40692509114416E-2</v>
      </c>
      <c r="K101" s="135">
        <v>0.10282825212669708</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1222.55</v>
      </c>
      <c r="AL101" s="137" t="s">
        <v>441</v>
      </c>
    </row>
    <row r="102" spans="1:38" s="2" customFormat="1" ht="26.25" customHeight="1" thickBot="1" x14ac:dyDescent="0.25">
      <c r="A102" s="62" t="s">
        <v>216</v>
      </c>
      <c r="B102" s="62" t="s">
        <v>221</v>
      </c>
      <c r="C102" s="63" t="s">
        <v>357</v>
      </c>
      <c r="D102" s="76"/>
      <c r="E102" s="135">
        <v>4.5033749267014228E-2</v>
      </c>
      <c r="F102" s="135">
        <v>1.7011553282258067</v>
      </c>
      <c r="G102" s="135" t="s">
        <v>392</v>
      </c>
      <c r="H102" s="135">
        <v>8.8663091826520048</v>
      </c>
      <c r="I102" s="135">
        <v>1.9167016129032259E-2</v>
      </c>
      <c r="J102" s="135">
        <v>0.42300662096774205</v>
      </c>
      <c r="K102" s="135">
        <v>2.8824245161290323</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3064.9000000000005</v>
      </c>
      <c r="AL102" s="137" t="s">
        <v>441</v>
      </c>
    </row>
    <row r="103" spans="1:38" s="2" customFormat="1" ht="26.25" customHeight="1" thickBot="1" x14ac:dyDescent="0.25">
      <c r="A103" s="62" t="s">
        <v>216</v>
      </c>
      <c r="B103" s="62" t="s">
        <v>222</v>
      </c>
      <c r="C103" s="63" t="s">
        <v>223</v>
      </c>
      <c r="D103" s="76"/>
      <c r="E103" s="135">
        <v>3.0917499999999997E-4</v>
      </c>
      <c r="F103" s="135">
        <v>2.3232518835616438E-2</v>
      </c>
      <c r="G103" s="135" t="s">
        <v>392</v>
      </c>
      <c r="H103" s="135">
        <v>1.6017499999999997E-2</v>
      </c>
      <c r="I103" s="135">
        <v>9.8339999999999994E-4</v>
      </c>
      <c r="J103" s="135">
        <v>1.49745E-3</v>
      </c>
      <c r="K103" s="135">
        <v>3.2407499999999997E-3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3.7249999999999996</v>
      </c>
      <c r="AL103" s="137" t="s">
        <v>441</v>
      </c>
    </row>
    <row r="104" spans="1:38" s="2" customFormat="1" ht="26.25" customHeight="1" thickBot="1" x14ac:dyDescent="0.25">
      <c r="A104" s="62" t="s">
        <v>216</v>
      </c>
      <c r="B104" s="62" t="s">
        <v>224</v>
      </c>
      <c r="C104" s="63" t="s">
        <v>225</v>
      </c>
      <c r="D104" s="76"/>
      <c r="E104" s="135">
        <v>9.2069999999999999E-4</v>
      </c>
      <c r="F104" s="135">
        <v>4.4084293150684933E-2</v>
      </c>
      <c r="G104" s="135" t="s">
        <v>392</v>
      </c>
      <c r="H104" s="135">
        <v>3.0689999999999999E-2</v>
      </c>
      <c r="I104" s="135">
        <v>9.2190183801081258E-4</v>
      </c>
      <c r="J104" s="135">
        <v>2.7657055140324375E-3</v>
      </c>
      <c r="K104" s="135">
        <v>6.4533128660756887E-3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76.724999999999994</v>
      </c>
      <c r="AL104" s="137" t="s">
        <v>441</v>
      </c>
    </row>
    <row r="105" spans="1:38" s="2" customFormat="1" ht="26.25" customHeight="1" thickBot="1" x14ac:dyDescent="0.25">
      <c r="A105" s="62" t="s">
        <v>216</v>
      </c>
      <c r="B105" s="62" t="s">
        <v>226</v>
      </c>
      <c r="C105" s="63" t="s">
        <v>227</v>
      </c>
      <c r="D105" s="76"/>
      <c r="E105" s="135">
        <v>1.574375E-3</v>
      </c>
      <c r="F105" s="135">
        <v>0.35692935993150682</v>
      </c>
      <c r="G105" s="135" t="s">
        <v>392</v>
      </c>
      <c r="H105" s="135">
        <v>0.44082499999999997</v>
      </c>
      <c r="I105" s="135">
        <v>5.3128508888888887E-3</v>
      </c>
      <c r="J105" s="135">
        <v>8.3487656825396821E-3</v>
      </c>
      <c r="K105" s="135">
        <v>1.8215488761904763E-2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62.975000000000001</v>
      </c>
      <c r="AL105" s="137" t="s">
        <v>441</v>
      </c>
    </row>
    <row r="106" spans="1:38" s="2" customFormat="1" ht="26.25" customHeight="1" thickBot="1" x14ac:dyDescent="0.25">
      <c r="A106" s="62" t="s">
        <v>216</v>
      </c>
      <c r="B106" s="62" t="s">
        <v>228</v>
      </c>
      <c r="C106" s="63" t="s">
        <v>229</v>
      </c>
      <c r="D106" s="76"/>
      <c r="E106" s="135">
        <v>1.5881578947368422E-5</v>
      </c>
      <c r="F106" s="135">
        <v>4.4305376712328766E-3</v>
      </c>
      <c r="G106" s="135" t="s">
        <v>392</v>
      </c>
      <c r="H106" s="135">
        <v>4.4578026315789474E-3</v>
      </c>
      <c r="I106" s="135">
        <v>1.2750000000000001E-4</v>
      </c>
      <c r="J106" s="135">
        <v>2.04E-4</v>
      </c>
      <c r="K106" s="135">
        <v>4.3350000000000002E-4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2.125</v>
      </c>
      <c r="AL106" s="137" t="s">
        <v>441</v>
      </c>
    </row>
    <row r="107" spans="1:38" s="2" customFormat="1" ht="26.25" customHeight="1" thickBot="1" x14ac:dyDescent="0.25">
      <c r="A107" s="62" t="s">
        <v>216</v>
      </c>
      <c r="B107" s="62" t="s">
        <v>230</v>
      </c>
      <c r="C107" s="63" t="s">
        <v>350</v>
      </c>
      <c r="D107" s="76"/>
      <c r="E107" s="135">
        <v>0.15037420452534672</v>
      </c>
      <c r="F107" s="135">
        <v>1.8631635000000004</v>
      </c>
      <c r="G107" s="135" t="s">
        <v>392</v>
      </c>
      <c r="H107" s="135">
        <v>2.091395368085097</v>
      </c>
      <c r="I107" s="135">
        <v>3.3875700000000002E-2</v>
      </c>
      <c r="J107" s="135">
        <v>0.45167600000000002</v>
      </c>
      <c r="K107" s="135">
        <v>2.1454609999999996</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11291.9</v>
      </c>
      <c r="AL107" s="137" t="s">
        <v>441</v>
      </c>
    </row>
    <row r="108" spans="1:38" s="2" customFormat="1" ht="26.25" customHeight="1" thickBot="1" x14ac:dyDescent="0.25">
      <c r="A108" s="62" t="s">
        <v>216</v>
      </c>
      <c r="B108" s="62" t="s">
        <v>231</v>
      </c>
      <c r="C108" s="63" t="s">
        <v>351</v>
      </c>
      <c r="D108" s="76"/>
      <c r="E108" s="135">
        <v>0.58064917500000002</v>
      </c>
      <c r="F108" s="135">
        <v>2.3225967000000001</v>
      </c>
      <c r="G108" s="135" t="s">
        <v>392</v>
      </c>
      <c r="H108" s="135">
        <v>4.6817318038403428</v>
      </c>
      <c r="I108" s="135">
        <v>4.3011050000000002E-2</v>
      </c>
      <c r="J108" s="135">
        <v>0.43011050000000006</v>
      </c>
      <c r="K108" s="135">
        <v>0.86022100000000012</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21505.525000000001</v>
      </c>
      <c r="AL108" s="137" t="s">
        <v>441</v>
      </c>
    </row>
    <row r="109" spans="1:38" s="2" customFormat="1" ht="26.25" customHeight="1" thickBot="1" x14ac:dyDescent="0.25">
      <c r="A109" s="62" t="s">
        <v>216</v>
      </c>
      <c r="B109" s="62" t="s">
        <v>232</v>
      </c>
      <c r="C109" s="63" t="s">
        <v>352</v>
      </c>
      <c r="D109" s="76"/>
      <c r="E109" s="135">
        <v>7.270154999999999E-2</v>
      </c>
      <c r="F109" s="135">
        <v>1.31670585</v>
      </c>
      <c r="G109" s="135" t="s">
        <v>392</v>
      </c>
      <c r="H109" s="135">
        <v>1.5078839999999998</v>
      </c>
      <c r="I109" s="135">
        <v>5.3852999999999998E-2</v>
      </c>
      <c r="J109" s="135">
        <v>0.29619149999999994</v>
      </c>
      <c r="K109" s="135">
        <v>0.29619149999999994</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2692.6499999999996</v>
      </c>
      <c r="AL109" s="137" t="s">
        <v>441</v>
      </c>
    </row>
    <row r="110" spans="1:38" s="2" customFormat="1" ht="26.25" customHeight="1" thickBot="1" x14ac:dyDescent="0.25">
      <c r="A110" s="62" t="s">
        <v>216</v>
      </c>
      <c r="B110" s="62" t="s">
        <v>233</v>
      </c>
      <c r="C110" s="63" t="s">
        <v>353</v>
      </c>
      <c r="D110" s="76"/>
      <c r="E110" s="135">
        <v>0.12013015</v>
      </c>
      <c r="F110" s="135">
        <v>1.5446416718862501</v>
      </c>
      <c r="G110" s="135" t="s">
        <v>392</v>
      </c>
      <c r="H110" s="135">
        <v>2.8528197499999997</v>
      </c>
      <c r="I110" s="135">
        <v>0.16385275499999999</v>
      </c>
      <c r="J110" s="135">
        <v>1.2157213400000002</v>
      </c>
      <c r="K110" s="135">
        <v>1.2183428400000003</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7193.05</v>
      </c>
      <c r="AL110" s="137" t="s">
        <v>441</v>
      </c>
    </row>
    <row r="111" spans="1:38" s="2" customFormat="1" ht="26.25" customHeight="1" thickBot="1" x14ac:dyDescent="0.25">
      <c r="A111" s="62" t="s">
        <v>216</v>
      </c>
      <c r="B111" s="62" t="s">
        <v>234</v>
      </c>
      <c r="C111" s="63" t="s">
        <v>347</v>
      </c>
      <c r="D111" s="76"/>
      <c r="E111" s="135">
        <v>1.6432E-3</v>
      </c>
      <c r="F111" s="135">
        <v>9.6948799999999988E-2</v>
      </c>
      <c r="G111" s="135" t="s">
        <v>392</v>
      </c>
      <c r="H111" s="135">
        <v>0.77230399999999999</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1643.2</v>
      </c>
      <c r="AL111" s="137" t="s">
        <v>441</v>
      </c>
    </row>
    <row r="112" spans="1:38" s="2" customFormat="1" ht="26.25" customHeight="1" thickBot="1" x14ac:dyDescent="0.25">
      <c r="A112" s="62" t="s">
        <v>235</v>
      </c>
      <c r="B112" s="62" t="s">
        <v>236</v>
      </c>
      <c r="C112" s="63" t="s">
        <v>237</v>
      </c>
      <c r="D112" s="64"/>
      <c r="E112" s="135">
        <v>13.6479848</v>
      </c>
      <c r="F112" s="135" t="s">
        <v>392</v>
      </c>
      <c r="G112" s="135" t="s">
        <v>392</v>
      </c>
      <c r="H112" s="135">
        <v>13.505130398159798</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341.19961999999998</v>
      </c>
      <c r="AL112" s="137" t="s">
        <v>442</v>
      </c>
    </row>
    <row r="113" spans="1:38" s="2" customFormat="1" ht="26.25" customHeight="1" thickBot="1" x14ac:dyDescent="0.25">
      <c r="A113" s="62" t="s">
        <v>235</v>
      </c>
      <c r="B113" s="77" t="s">
        <v>238</v>
      </c>
      <c r="C113" s="78" t="s">
        <v>239</v>
      </c>
      <c r="D113" s="64"/>
      <c r="E113" s="135">
        <v>4.0569372998250763</v>
      </c>
      <c r="F113" s="135" t="s">
        <v>393</v>
      </c>
      <c r="G113" s="135" t="s">
        <v>392</v>
      </c>
      <c r="H113" s="135">
        <v>15.882565306501556</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101423432.49562693</v>
      </c>
      <c r="AL113" s="137" t="s">
        <v>443</v>
      </c>
    </row>
    <row r="114" spans="1:38" s="2" customFormat="1" ht="26.25" customHeight="1" thickBot="1" x14ac:dyDescent="0.25">
      <c r="A114" s="62" t="s">
        <v>235</v>
      </c>
      <c r="B114" s="77" t="s">
        <v>240</v>
      </c>
      <c r="C114" s="78" t="s">
        <v>358</v>
      </c>
      <c r="D114" s="64"/>
      <c r="E114" s="135">
        <v>2.5314743999999993E-2</v>
      </c>
      <c r="F114" s="135" t="s">
        <v>392</v>
      </c>
      <c r="G114" s="135" t="s">
        <v>392</v>
      </c>
      <c r="H114" s="135">
        <v>8.2272917999999987E-2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632868.59999999986</v>
      </c>
      <c r="AL114" s="137" t="s">
        <v>443</v>
      </c>
    </row>
    <row r="115" spans="1:38" s="2" customFormat="1" ht="26.25" customHeight="1" thickBot="1" x14ac:dyDescent="0.25">
      <c r="A115" s="62" t="s">
        <v>235</v>
      </c>
      <c r="B115" s="77" t="s">
        <v>241</v>
      </c>
      <c r="C115" s="78" t="s">
        <v>242</v>
      </c>
      <c r="D115" s="64"/>
      <c r="E115" s="135">
        <v>0.15335054399999998</v>
      </c>
      <c r="F115" s="135" t="s">
        <v>392</v>
      </c>
      <c r="G115" s="135" t="s">
        <v>392</v>
      </c>
      <c r="H115" s="135">
        <v>0.30670108799999996</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3833763.6</v>
      </c>
      <c r="AL115" s="137" t="s">
        <v>443</v>
      </c>
    </row>
    <row r="116" spans="1:38" s="2" customFormat="1" ht="26.25" customHeight="1" thickBot="1" x14ac:dyDescent="0.25">
      <c r="A116" s="62" t="s">
        <v>235</v>
      </c>
      <c r="B116" s="62" t="s">
        <v>243</v>
      </c>
      <c r="C116" s="68" t="s">
        <v>380</v>
      </c>
      <c r="D116" s="64"/>
      <c r="E116" s="135">
        <v>0.68134735142053715</v>
      </c>
      <c r="F116" s="135" t="s">
        <v>393</v>
      </c>
      <c r="G116" s="135" t="s">
        <v>392</v>
      </c>
      <c r="H116" s="135">
        <v>2.0622036470936407</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17033683.785513431</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0.25361459999999997</v>
      </c>
      <c r="J119" s="135">
        <v>6.5939795999999999</v>
      </c>
      <c r="K119" s="135">
        <v>6.5939795999999999</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4226910</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3.6351426</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4226910</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1.5797568</v>
      </c>
      <c r="AD122" s="135" t="s">
        <v>392</v>
      </c>
      <c r="AE122" s="136"/>
      <c r="AF122" s="137" t="s">
        <v>392</v>
      </c>
      <c r="AG122" s="137" t="s">
        <v>392</v>
      </c>
      <c r="AH122" s="137" t="s">
        <v>392</v>
      </c>
      <c r="AI122" s="137" t="s">
        <v>392</v>
      </c>
      <c r="AJ122" s="137" t="s">
        <v>392</v>
      </c>
      <c r="AK122" s="137">
        <v>161190.13599999997</v>
      </c>
      <c r="AL122" s="137" t="s">
        <v>48</v>
      </c>
    </row>
    <row r="123" spans="1:38" s="2" customFormat="1" ht="26.25" customHeight="1" thickBot="1" x14ac:dyDescent="0.25">
      <c r="A123" s="62" t="s">
        <v>235</v>
      </c>
      <c r="B123" s="62" t="s">
        <v>256</v>
      </c>
      <c r="C123" s="63" t="s">
        <v>257</v>
      </c>
      <c r="D123" s="64"/>
      <c r="E123" s="135">
        <v>7.4643730559999988E-3</v>
      </c>
      <c r="F123" s="135">
        <v>1.9593979272E-2</v>
      </c>
      <c r="G123" s="135">
        <v>9.3304663199999984E-4</v>
      </c>
      <c r="H123" s="135">
        <v>7.4643730559999988E-3</v>
      </c>
      <c r="I123" s="135">
        <v>1.7105854919999997E-2</v>
      </c>
      <c r="J123" s="135">
        <v>1.8038901551999997E-2</v>
      </c>
      <c r="K123" s="135">
        <v>1.8038901551999997E-2</v>
      </c>
      <c r="L123" s="135">
        <v>1.5550777199999999E-3</v>
      </c>
      <c r="M123" s="135">
        <v>0.18318815541599998</v>
      </c>
      <c r="N123" s="135">
        <v>2.2393119167999999E-4</v>
      </c>
      <c r="O123" s="135">
        <v>4.9762487040000002E-4</v>
      </c>
      <c r="P123" s="135">
        <v>1.0263512952000001E-4</v>
      </c>
      <c r="Q123" s="135">
        <v>2.8302414503999997E-4</v>
      </c>
      <c r="R123" s="135">
        <v>3.1101554400000004E-4</v>
      </c>
      <c r="S123" s="135">
        <v>2.7369367872E-4</v>
      </c>
      <c r="T123" s="135">
        <v>1.399569948E-4</v>
      </c>
      <c r="U123" s="135">
        <v>1.4928746111999999E-4</v>
      </c>
      <c r="V123" s="135">
        <v>2.8613430048000004E-3</v>
      </c>
      <c r="W123" s="135" t="s">
        <v>392</v>
      </c>
      <c r="X123" s="135">
        <v>2.2393119167999999E-4</v>
      </c>
      <c r="Y123" s="135">
        <v>3.7321865280000001E-4</v>
      </c>
      <c r="Z123" s="135">
        <v>2.7369367872E-4</v>
      </c>
      <c r="AA123" s="135">
        <v>1.7105854920000001E-4</v>
      </c>
      <c r="AB123" s="135">
        <v>1.0419020724E-3</v>
      </c>
      <c r="AC123" s="135" t="s">
        <v>392</v>
      </c>
      <c r="AD123" s="135" t="s">
        <v>392</v>
      </c>
      <c r="AE123" s="136"/>
      <c r="AF123" s="137" t="s">
        <v>392</v>
      </c>
      <c r="AG123" s="137" t="s">
        <v>392</v>
      </c>
      <c r="AH123" s="137" t="s">
        <v>392</v>
      </c>
      <c r="AI123" s="137" t="s">
        <v>392</v>
      </c>
      <c r="AJ123" s="137" t="s">
        <v>392</v>
      </c>
      <c r="AK123" s="137">
        <v>0.99299999999999999</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1.6149803994688154</v>
      </c>
      <c r="G125" s="135" t="s">
        <v>392</v>
      </c>
      <c r="H125" s="135" t="s">
        <v>396</v>
      </c>
      <c r="I125" s="135">
        <v>1.7030408999999999E-4</v>
      </c>
      <c r="J125" s="135">
        <v>1.1301998699999999E-3</v>
      </c>
      <c r="K125" s="135">
        <v>2.38941799E-3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2180.6280000000002</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5.6660927999999999E-2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236.0872</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0.245952</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606.72700036653634</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8.9517292800000061E-3</v>
      </c>
      <c r="F129" s="135">
        <v>7.6141145600000057E-2</v>
      </c>
      <c r="G129" s="135">
        <v>4.8359916800000028E-4</v>
      </c>
      <c r="H129" s="135" t="s">
        <v>396</v>
      </c>
      <c r="I129" s="135">
        <v>1.6462950400000011E-4</v>
      </c>
      <c r="J129" s="135">
        <v>2.8810163200000016E-4</v>
      </c>
      <c r="K129" s="135">
        <v>4.1157376000000031E-4</v>
      </c>
      <c r="L129" s="135">
        <v>5.7620326400000041E-6</v>
      </c>
      <c r="M129" s="135">
        <v>7.2025408000000058E-4</v>
      </c>
      <c r="N129" s="135">
        <v>1.3376147200000009E-2</v>
      </c>
      <c r="O129" s="135">
        <v>1.0289344000000008E-3</v>
      </c>
      <c r="P129" s="135">
        <v>5.7620326400000042E-4</v>
      </c>
      <c r="Q129" s="135">
        <v>1.6462950400000011E-4</v>
      </c>
      <c r="R129" s="135" t="s">
        <v>396</v>
      </c>
      <c r="S129" s="135" t="s">
        <v>396</v>
      </c>
      <c r="T129" s="135">
        <v>1.4405081600000012E-3</v>
      </c>
      <c r="U129" s="135" t="s">
        <v>396</v>
      </c>
      <c r="V129" s="135" t="s">
        <v>396</v>
      </c>
      <c r="W129" s="135">
        <v>5.6591392000000049E-3</v>
      </c>
      <c r="X129" s="135">
        <v>2.0578688000000015E-4</v>
      </c>
      <c r="Y129" s="135" t="s">
        <v>393</v>
      </c>
      <c r="Z129" s="135" t="s">
        <v>393</v>
      </c>
      <c r="AA129" s="135" t="s">
        <v>393</v>
      </c>
      <c r="AB129" s="135">
        <v>2.0578688000000015E-4</v>
      </c>
      <c r="AC129" s="135">
        <v>1.0289343999998874E-3</v>
      </c>
      <c r="AD129" s="135" t="s">
        <v>392</v>
      </c>
      <c r="AE129" s="136"/>
      <c r="AF129" s="137" t="s">
        <v>392</v>
      </c>
      <c r="AG129" s="137" t="s">
        <v>392</v>
      </c>
      <c r="AH129" s="137" t="s">
        <v>392</v>
      </c>
      <c r="AI129" s="137" t="s">
        <v>392</v>
      </c>
      <c r="AJ129" s="137" t="s">
        <v>392</v>
      </c>
      <c r="AK129" s="137">
        <v>10.289344000000007</v>
      </c>
      <c r="AL129" s="137" t="s">
        <v>450</v>
      </c>
    </row>
    <row r="130" spans="1:38" s="2" customFormat="1" ht="26.25" customHeight="1" thickBot="1" x14ac:dyDescent="0.25">
      <c r="A130" s="62" t="s">
        <v>260</v>
      </c>
      <c r="B130" s="66" t="s">
        <v>272</v>
      </c>
      <c r="C130" s="80" t="s">
        <v>273</v>
      </c>
      <c r="D130" s="64"/>
      <c r="E130" s="135">
        <v>4.1375928930000007E-2</v>
      </c>
      <c r="F130" s="135">
        <v>0.35193318860000011</v>
      </c>
      <c r="G130" s="135">
        <v>2.2352513330000001E-3</v>
      </c>
      <c r="H130" s="135" t="s">
        <v>396</v>
      </c>
      <c r="I130" s="135">
        <v>7.6093662400000014E-4</v>
      </c>
      <c r="J130" s="135">
        <v>1.331639092E-3</v>
      </c>
      <c r="K130" s="135">
        <v>1.9023415600000005E-3</v>
      </c>
      <c r="L130" s="135">
        <v>2.6632781840000007E-5</v>
      </c>
      <c r="M130" s="135">
        <v>3.329097730000001E-3</v>
      </c>
      <c r="N130" s="135">
        <v>6.1826100700000011E-2</v>
      </c>
      <c r="O130" s="135">
        <v>4.7558539000000007E-3</v>
      </c>
      <c r="P130" s="135">
        <v>2.6632781840000004E-3</v>
      </c>
      <c r="Q130" s="135">
        <v>7.6093662400000014E-4</v>
      </c>
      <c r="R130" s="135" t="s">
        <v>396</v>
      </c>
      <c r="S130" s="135" t="s">
        <v>396</v>
      </c>
      <c r="T130" s="135">
        <v>6.6581954600000021E-3</v>
      </c>
      <c r="U130" s="135" t="s">
        <v>396</v>
      </c>
      <c r="V130" s="135" t="s">
        <v>396</v>
      </c>
      <c r="W130" s="135">
        <v>2.6157196450000007E-2</v>
      </c>
      <c r="X130" s="135">
        <v>9.5117078000000023E-4</v>
      </c>
      <c r="Y130" s="135" t="s">
        <v>393</v>
      </c>
      <c r="Z130" s="135" t="s">
        <v>393</v>
      </c>
      <c r="AA130" s="135" t="s">
        <v>393</v>
      </c>
      <c r="AB130" s="135">
        <v>9.5117078000000023E-4</v>
      </c>
      <c r="AC130" s="135">
        <v>4.7558538999994768E-3</v>
      </c>
      <c r="AD130" s="135" t="s">
        <v>392</v>
      </c>
      <c r="AE130" s="136"/>
      <c r="AF130" s="137" t="s">
        <v>392</v>
      </c>
      <c r="AG130" s="137" t="s">
        <v>392</v>
      </c>
      <c r="AH130" s="137" t="s">
        <v>392</v>
      </c>
      <c r="AI130" s="137" t="s">
        <v>392</v>
      </c>
      <c r="AJ130" s="137" t="s">
        <v>392</v>
      </c>
      <c r="AK130" s="137">
        <v>47.55853900000001</v>
      </c>
      <c r="AL130" s="137" t="s">
        <v>450</v>
      </c>
    </row>
    <row r="131" spans="1:38" s="2" customFormat="1" ht="26.25" customHeight="1" thickBot="1" x14ac:dyDescent="0.25">
      <c r="A131" s="62" t="s">
        <v>260</v>
      </c>
      <c r="B131" s="66" t="s">
        <v>274</v>
      </c>
      <c r="C131" s="74" t="s">
        <v>275</v>
      </c>
      <c r="D131" s="64"/>
      <c r="E131" s="135">
        <v>6.2165012000000002E-3</v>
      </c>
      <c r="F131" s="135">
        <v>3.3473468E-3</v>
      </c>
      <c r="G131" s="135">
        <v>1.6019445400000001E-3</v>
      </c>
      <c r="H131" s="135" t="s">
        <v>396</v>
      </c>
      <c r="I131" s="135" t="s">
        <v>396</v>
      </c>
      <c r="J131" s="135" t="s">
        <v>396</v>
      </c>
      <c r="K131" s="135">
        <v>2.1518657999999998E-4</v>
      </c>
      <c r="L131" s="135">
        <v>4.9492913399999997E-6</v>
      </c>
      <c r="M131" s="135">
        <v>9.5638480000000007E-4</v>
      </c>
      <c r="N131" s="135">
        <v>4.9301636439999996E-3</v>
      </c>
      <c r="O131" s="135">
        <v>2.8691544000000025E-4</v>
      </c>
      <c r="P131" s="135">
        <v>1.3867579600000001E-4</v>
      </c>
      <c r="Q131" s="135">
        <v>1.4345771999999999E-5</v>
      </c>
      <c r="R131" s="135">
        <v>1.5780349200000002E-4</v>
      </c>
      <c r="S131" s="135">
        <v>7.7897541960000004E-3</v>
      </c>
      <c r="T131" s="135">
        <v>1.5780349200000002E-4</v>
      </c>
      <c r="U131" s="135" t="s">
        <v>396</v>
      </c>
      <c r="V131" s="135" t="s">
        <v>396</v>
      </c>
      <c r="W131" s="135">
        <v>1.05202328E-3</v>
      </c>
      <c r="X131" s="135">
        <v>1.9127696000000004E-7</v>
      </c>
      <c r="Y131" s="135" t="s">
        <v>393</v>
      </c>
      <c r="Z131" s="135" t="s">
        <v>393</v>
      </c>
      <c r="AA131" s="135" t="s">
        <v>393</v>
      </c>
      <c r="AB131" s="135">
        <v>1.9127696000000004E-7</v>
      </c>
      <c r="AC131" s="135">
        <v>4.7819239999994734E-4</v>
      </c>
      <c r="AD131" s="135">
        <v>9.5638479999999998E-2</v>
      </c>
      <c r="AE131" s="136"/>
      <c r="AF131" s="137" t="s">
        <v>392</v>
      </c>
      <c r="AG131" s="137" t="s">
        <v>392</v>
      </c>
      <c r="AH131" s="137" t="s">
        <v>392</v>
      </c>
      <c r="AI131" s="137" t="s">
        <v>392</v>
      </c>
      <c r="AJ131" s="137" t="s">
        <v>392</v>
      </c>
      <c r="AK131" s="137">
        <v>4.7819240000000001</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2.6051024999999998E-2</v>
      </c>
      <c r="F133" s="135">
        <v>4.1050099999999996E-4</v>
      </c>
      <c r="G133" s="135">
        <v>3.568201E-3</v>
      </c>
      <c r="H133" s="135" t="s">
        <v>392</v>
      </c>
      <c r="I133" s="135">
        <v>1.0957219000000001E-3</v>
      </c>
      <c r="J133" s="135">
        <v>1.0957219000000001E-3</v>
      </c>
      <c r="K133" s="135">
        <v>1.2176091200000001E-3</v>
      </c>
      <c r="L133" s="135" t="s">
        <v>396</v>
      </c>
      <c r="M133" s="135">
        <v>4.4207800000000009E-3</v>
      </c>
      <c r="N133" s="135">
        <v>9.4825731000000005E-4</v>
      </c>
      <c r="O133" s="135">
        <v>1.5883231000000001E-4</v>
      </c>
      <c r="P133" s="135">
        <v>4.7049730000000005E-2</v>
      </c>
      <c r="Q133" s="135">
        <v>4.2976296999999996E-4</v>
      </c>
      <c r="R133" s="135">
        <v>4.2818412000000003E-4</v>
      </c>
      <c r="S133" s="135">
        <v>3.9250211000000003E-4</v>
      </c>
      <c r="T133" s="135">
        <v>5.4722940999999987E-4</v>
      </c>
      <c r="U133" s="135">
        <v>6.2459306000000009E-4</v>
      </c>
      <c r="V133" s="135">
        <v>5.0561092400000004E-3</v>
      </c>
      <c r="W133" s="135">
        <v>8.525789999999999E-4</v>
      </c>
      <c r="X133" s="135">
        <v>4.1681639999999996E-7</v>
      </c>
      <c r="Y133" s="135">
        <v>2.2767016999999998E-7</v>
      </c>
      <c r="Z133" s="135">
        <v>2.0335588000000003E-7</v>
      </c>
      <c r="AA133" s="135">
        <v>2.2072323E-7</v>
      </c>
      <c r="AB133" s="135">
        <v>1.0685656799999998E-6</v>
      </c>
      <c r="AC133" s="135">
        <v>4.73655E-3</v>
      </c>
      <c r="AD133" s="135">
        <v>1.2946569999999999E-2</v>
      </c>
      <c r="AE133" s="136"/>
      <c r="AF133" s="137" t="s">
        <v>392</v>
      </c>
      <c r="AG133" s="137" t="s">
        <v>392</v>
      </c>
      <c r="AH133" s="137" t="s">
        <v>392</v>
      </c>
      <c r="AI133" s="137" t="s">
        <v>392</v>
      </c>
      <c r="AJ133" s="137" t="s">
        <v>392</v>
      </c>
      <c r="AK133" s="137">
        <v>31577</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0.74736500362857294</v>
      </c>
      <c r="F135" s="135">
        <v>0.28926991527780904</v>
      </c>
      <c r="G135" s="135">
        <v>2.5832822559350984E-2</v>
      </c>
      <c r="H135" s="135" t="s">
        <v>392</v>
      </c>
      <c r="I135" s="135">
        <v>0.98268108989225122</v>
      </c>
      <c r="J135" s="135">
        <v>1.058448040565497</v>
      </c>
      <c r="K135" s="135">
        <v>1.0896279052581461</v>
      </c>
      <c r="L135" s="135">
        <v>0.42120099591450694</v>
      </c>
      <c r="M135" s="135">
        <v>13.103941841204096</v>
      </c>
      <c r="N135" s="135">
        <v>0.11571358696183429</v>
      </c>
      <c r="O135" s="135">
        <v>2.3459669933713453E-2</v>
      </c>
      <c r="P135" s="135" t="s">
        <v>392</v>
      </c>
      <c r="Q135" s="135">
        <v>9.6807757626183974E-2</v>
      </c>
      <c r="R135" s="135">
        <v>1.6641543761828899E-3</v>
      </c>
      <c r="S135" s="135">
        <v>4.62368055077889E-2</v>
      </c>
      <c r="T135" s="135" t="s">
        <v>392</v>
      </c>
      <c r="U135" s="135">
        <v>1.5734663558447635E-2</v>
      </c>
      <c r="V135" s="135">
        <v>4.1131879215589704</v>
      </c>
      <c r="W135" s="135">
        <v>2.3466887358208899</v>
      </c>
      <c r="X135" s="135">
        <v>1.6826656064158469E-3</v>
      </c>
      <c r="Y135" s="135">
        <v>3.2199719422592835E-3</v>
      </c>
      <c r="Z135" s="135">
        <v>4.0758961297343715E-3</v>
      </c>
      <c r="AA135" s="135" t="s">
        <v>394</v>
      </c>
      <c r="AB135" s="135">
        <v>8.9785336784095025E-3</v>
      </c>
      <c r="AC135" s="135" t="s">
        <v>392</v>
      </c>
      <c r="AD135" s="135" t="s">
        <v>392</v>
      </c>
      <c r="AE135" s="136"/>
      <c r="AF135" s="137" t="s">
        <v>392</v>
      </c>
      <c r="AG135" s="137" t="s">
        <v>392</v>
      </c>
      <c r="AH135" s="137" t="s">
        <v>392</v>
      </c>
      <c r="AI135" s="137" t="s">
        <v>392</v>
      </c>
      <c r="AJ135" s="137" t="s">
        <v>392</v>
      </c>
      <c r="AK135" s="137">
        <v>68253.435963800017</v>
      </c>
      <c r="AL135" s="137" t="s">
        <v>453</v>
      </c>
    </row>
    <row r="136" spans="1:38" s="2" customFormat="1" ht="26.25" customHeight="1" thickBot="1" x14ac:dyDescent="0.25">
      <c r="A136" s="62" t="s">
        <v>260</v>
      </c>
      <c r="B136" s="62" t="s">
        <v>284</v>
      </c>
      <c r="C136" s="63" t="s">
        <v>285</v>
      </c>
      <c r="D136" s="64"/>
      <c r="E136" s="135" t="s">
        <v>392</v>
      </c>
      <c r="F136" s="135">
        <v>7.1226914999999846E-3</v>
      </c>
      <c r="G136" s="135" t="s">
        <v>392</v>
      </c>
      <c r="H136" s="135">
        <v>0.43458800000000042</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259.83794287499995</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0.73752737000000002</v>
      </c>
      <c r="J139" s="135">
        <v>0.73752737000000002</v>
      </c>
      <c r="K139" s="135">
        <v>0.73752737000000002</v>
      </c>
      <c r="L139" s="135" t="s">
        <v>396</v>
      </c>
      <c r="M139" s="135" t="s">
        <v>396</v>
      </c>
      <c r="N139" s="135">
        <v>2.15592E-3</v>
      </c>
      <c r="O139" s="135">
        <v>4.3524599999999998E-3</v>
      </c>
      <c r="P139" s="135">
        <v>4.3524599999999998E-3</v>
      </c>
      <c r="Q139" s="135">
        <v>6.8997300000000006E-3</v>
      </c>
      <c r="R139" s="135">
        <v>6.5896200000000009E-3</v>
      </c>
      <c r="S139" s="135">
        <v>1.5306770000000001E-2</v>
      </c>
      <c r="T139" s="135" t="s">
        <v>396</v>
      </c>
      <c r="U139" s="135" t="s">
        <v>396</v>
      </c>
      <c r="V139" s="135" t="s">
        <v>396</v>
      </c>
      <c r="W139" s="135">
        <v>7.4017300000000006</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6770</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125.57027732613732</v>
      </c>
      <c r="F141" s="19">
        <f t="shared" ref="F141:AD141" si="0">SUM(F14:F140)</f>
        <v>124.16703343868747</v>
      </c>
      <c r="G141" s="19">
        <f t="shared" si="0"/>
        <v>25.863792351765788</v>
      </c>
      <c r="H141" s="19">
        <f t="shared" si="0"/>
        <v>74.27212303790651</v>
      </c>
      <c r="I141" s="19">
        <f t="shared" si="0"/>
        <v>50.298865091232905</v>
      </c>
      <c r="J141" s="19">
        <f t="shared" si="0"/>
        <v>73.703207850426651</v>
      </c>
      <c r="K141" s="19">
        <f t="shared" si="0"/>
        <v>110.56524167611883</v>
      </c>
      <c r="L141" s="19">
        <f t="shared" si="0"/>
        <v>7.4178007337857004</v>
      </c>
      <c r="M141" s="19">
        <f t="shared" si="0"/>
        <v>468.25512160432061</v>
      </c>
      <c r="N141" s="19">
        <f t="shared" si="0"/>
        <v>8.4708289414862517</v>
      </c>
      <c r="O141" s="19">
        <f t="shared" si="0"/>
        <v>1.5431255499114498</v>
      </c>
      <c r="P141" s="19">
        <f t="shared" si="0"/>
        <v>0.82606625227597219</v>
      </c>
      <c r="Q141" s="19">
        <f t="shared" si="0"/>
        <v>1.9774345154644069</v>
      </c>
      <c r="R141" s="19">
        <f>SUM(R14:R140)</f>
        <v>8.7076437518921335</v>
      </c>
      <c r="S141" s="19">
        <f t="shared" si="0"/>
        <v>14.248199213286002</v>
      </c>
      <c r="T141" s="19">
        <f t="shared" si="0"/>
        <v>2.3881908236472795</v>
      </c>
      <c r="U141" s="19">
        <f t="shared" si="0"/>
        <v>3.3871140185887532</v>
      </c>
      <c r="V141" s="19">
        <f t="shared" si="0"/>
        <v>59.634026230345398</v>
      </c>
      <c r="W141" s="19">
        <f t="shared" si="0"/>
        <v>72.368485009336027</v>
      </c>
      <c r="X141" s="19">
        <f t="shared" si="0"/>
        <v>9.4356059204458163</v>
      </c>
      <c r="Y141" s="19">
        <f t="shared" si="0"/>
        <v>9.1531909847203412</v>
      </c>
      <c r="Z141" s="19">
        <f t="shared" si="0"/>
        <v>3.5215561934236979</v>
      </c>
      <c r="AA141" s="19">
        <f t="shared" si="0"/>
        <v>5.2788902404708793</v>
      </c>
      <c r="AB141" s="19">
        <f t="shared" si="0"/>
        <v>27.468267396806795</v>
      </c>
      <c r="AC141" s="19">
        <f t="shared" si="0"/>
        <v>3.0279181591905591</v>
      </c>
      <c r="AD141" s="19">
        <f t="shared" si="0"/>
        <v>7.3633724798268201</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125.57027732613732</v>
      </c>
      <c r="F152" s="13">
        <f t="shared" ref="F152:AD152" si="1">F141 + F151 + IF(AND(OR($B$4="AT",$B$4="BE",$B$4="CH",$B$4="GB",$B$4="IE",$B$4="LT",$B$4="LU",$B$4="NL"),SUM(F143:F149)&gt;0),SUM(F143:F149)-SUM(F27:F33),0)</f>
        <v>124.16703343868747</v>
      </c>
      <c r="G152" s="13">
        <f t="shared" si="1"/>
        <v>25.863792351765788</v>
      </c>
      <c r="H152" s="13">
        <f t="shared" si="1"/>
        <v>74.27212303790651</v>
      </c>
      <c r="I152" s="13">
        <f t="shared" si="1"/>
        <v>50.298865091232905</v>
      </c>
      <c r="J152" s="13">
        <f t="shared" si="1"/>
        <v>73.703207850426651</v>
      </c>
      <c r="K152" s="13">
        <f t="shared" si="1"/>
        <v>110.56524167611883</v>
      </c>
      <c r="L152" s="13">
        <f t="shared" si="1"/>
        <v>7.4178007337857004</v>
      </c>
      <c r="M152" s="13">
        <f t="shared" si="1"/>
        <v>468.25512160432061</v>
      </c>
      <c r="N152" s="13">
        <f t="shared" si="1"/>
        <v>8.4708289414862517</v>
      </c>
      <c r="O152" s="13">
        <f t="shared" si="1"/>
        <v>1.5431255499114498</v>
      </c>
      <c r="P152" s="13">
        <f t="shared" si="1"/>
        <v>0.82606625227597219</v>
      </c>
      <c r="Q152" s="13">
        <f t="shared" si="1"/>
        <v>1.9774345154644069</v>
      </c>
      <c r="R152" s="13">
        <f t="shared" si="1"/>
        <v>8.7076437518921335</v>
      </c>
      <c r="S152" s="13">
        <f t="shared" si="1"/>
        <v>14.248199213286002</v>
      </c>
      <c r="T152" s="13">
        <f t="shared" si="1"/>
        <v>2.3881908236472795</v>
      </c>
      <c r="U152" s="13">
        <f t="shared" si="1"/>
        <v>3.3871140185887532</v>
      </c>
      <c r="V152" s="13">
        <f t="shared" si="1"/>
        <v>59.634026230345398</v>
      </c>
      <c r="W152" s="13">
        <f t="shared" si="1"/>
        <v>72.368485009336027</v>
      </c>
      <c r="X152" s="13">
        <f t="shared" si="1"/>
        <v>9.4356059204458163</v>
      </c>
      <c r="Y152" s="13">
        <f t="shared" si="1"/>
        <v>9.1531909847203412</v>
      </c>
      <c r="Z152" s="13">
        <f t="shared" si="1"/>
        <v>3.5215561934236979</v>
      </c>
      <c r="AA152" s="13">
        <f t="shared" si="1"/>
        <v>5.2788902404708793</v>
      </c>
      <c r="AB152" s="13">
        <f t="shared" si="1"/>
        <v>27.468267396806795</v>
      </c>
      <c r="AC152" s="13">
        <f t="shared" si="1"/>
        <v>3.0279181591905591</v>
      </c>
      <c r="AD152" s="13">
        <f t="shared" si="1"/>
        <v>7.3633724798268201</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125.57027732613732</v>
      </c>
      <c r="F154" s="13">
        <f>F141 + F153 - IF(OR($B$6=2005,$B$6&gt;=2020),SUM(F99:F122),0) + IF(AND(OR($B$4="AT",$B$4="BE",$B$4="CH",$B$4="GB",$B$4="IE",$B$4="LT",$B$4="LU",$B$4="NL"),SUM(F143:F149)&gt;0),SUM(F143:F149)-SUM(F27:F33),0)</f>
        <v>124.16703343868747</v>
      </c>
      <c r="G154" s="13">
        <f>G141 + G153 + IF(AND(OR($B$4="AT",$B$4="BE",$B$4="CH",$B$4="GB",$B$4="IE",$B$4="LT",$B$4="LU",$B$4="NL"),SUM(G143:G149)&gt;0),SUM(G143:G149)-SUM(G27:G33),0)</f>
        <v>25.863792351765788</v>
      </c>
      <c r="H154" s="13">
        <f t="shared" ref="H154:AD154" si="2">H141 + H153 + IF(AND(OR($B$4="AT",$B$4="BE",$B$4="CH",$B$4="GB",$B$4="IE",$B$4="LT",$B$4="LU",$B$4="NL"),SUM(H143:H149)&gt;0),SUM(H143:H149)-SUM(H27:H33),0)</f>
        <v>74.27212303790651</v>
      </c>
      <c r="I154" s="13">
        <f t="shared" si="2"/>
        <v>50.298865091232905</v>
      </c>
      <c r="J154" s="13">
        <f t="shared" si="2"/>
        <v>73.703207850426651</v>
      </c>
      <c r="K154" s="13">
        <f t="shared" si="2"/>
        <v>110.56524167611883</v>
      </c>
      <c r="L154" s="13">
        <f t="shared" si="2"/>
        <v>7.4178007337857004</v>
      </c>
      <c r="M154" s="13">
        <f t="shared" si="2"/>
        <v>468.25512160432061</v>
      </c>
      <c r="N154" s="13">
        <f t="shared" si="2"/>
        <v>8.4708289414862517</v>
      </c>
      <c r="O154" s="13">
        <f t="shared" si="2"/>
        <v>1.5431255499114498</v>
      </c>
      <c r="P154" s="13">
        <f t="shared" si="2"/>
        <v>0.82606625227597219</v>
      </c>
      <c r="Q154" s="13">
        <f t="shared" si="2"/>
        <v>1.9774345154644069</v>
      </c>
      <c r="R154" s="13">
        <f t="shared" si="2"/>
        <v>8.7076437518921335</v>
      </c>
      <c r="S154" s="13">
        <f t="shared" si="2"/>
        <v>14.248199213286002</v>
      </c>
      <c r="T154" s="13">
        <f t="shared" si="2"/>
        <v>2.3881908236472795</v>
      </c>
      <c r="U154" s="13">
        <f t="shared" si="2"/>
        <v>3.3871140185887532</v>
      </c>
      <c r="V154" s="13">
        <f t="shared" si="2"/>
        <v>59.634026230345398</v>
      </c>
      <c r="W154" s="13">
        <f t="shared" si="2"/>
        <v>72.368485009336027</v>
      </c>
      <c r="X154" s="13">
        <f t="shared" si="2"/>
        <v>9.4356059204458163</v>
      </c>
      <c r="Y154" s="13">
        <f t="shared" si="2"/>
        <v>9.1531909847203412</v>
      </c>
      <c r="Z154" s="13">
        <f t="shared" si="2"/>
        <v>3.5215561934236979</v>
      </c>
      <c r="AA154" s="13">
        <f t="shared" si="2"/>
        <v>5.2788902404708793</v>
      </c>
      <c r="AB154" s="13">
        <f t="shared" si="2"/>
        <v>27.468267396806795</v>
      </c>
      <c r="AC154" s="13">
        <f t="shared" si="2"/>
        <v>3.0279181591905591</v>
      </c>
      <c r="AD154" s="13">
        <f t="shared" si="2"/>
        <v>7.3633724798268201</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2.1985951955852294</v>
      </c>
      <c r="F157" s="138">
        <v>5.9956489738003139E-2</v>
      </c>
      <c r="G157" s="138">
        <v>0.1327761145015649</v>
      </c>
      <c r="H157" s="138" t="s">
        <v>396</v>
      </c>
      <c r="I157" s="138">
        <v>3.1925369203080221E-2</v>
      </c>
      <c r="J157" s="138">
        <v>3.1925369203080221E-2</v>
      </c>
      <c r="K157" s="138">
        <v>3.1925369203080221E-2</v>
      </c>
      <c r="L157" s="138">
        <v>1.5324177217478505E-2</v>
      </c>
      <c r="M157" s="138">
        <v>0.48781332476750838</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6860.0991953093753</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3.8534392866063998E-3</v>
      </c>
      <c r="F158" s="138">
        <v>8.5634837069450877E-5</v>
      </c>
      <c r="G158" s="138">
        <v>2.13984170804E-4</v>
      </c>
      <c r="H158" s="138" t="s">
        <v>396</v>
      </c>
      <c r="I158" s="138">
        <v>6.1122639587901997E-5</v>
      </c>
      <c r="J158" s="138">
        <v>6.1122639587901997E-5</v>
      </c>
      <c r="K158" s="138">
        <v>6.1122639587901997E-5</v>
      </c>
      <c r="L158" s="138">
        <v>2.9338867002192959E-5</v>
      </c>
      <c r="M158" s="138">
        <v>1.8098278681722799E-3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11.0558493238452</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5">
    <cfRule type="cellIs" dxfId="1" priority="1" operator="equal">
      <formula>0</formula>
    </cfRule>
    <cfRule type="containsBlanks" dxfId="0" priority="2">
      <formula>LEN(TRIM(E14))=0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2013</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2013</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18.225582727279523</v>
      </c>
      <c r="F14" s="135">
        <v>1.424893470671271</v>
      </c>
      <c r="G14" s="135">
        <v>10.791963012066693</v>
      </c>
      <c r="H14" s="135">
        <v>1.0826454809999999E-3</v>
      </c>
      <c r="I14" s="135">
        <v>0.23729415507564167</v>
      </c>
      <c r="J14" s="135">
        <v>0.36197774718352022</v>
      </c>
      <c r="K14" s="135">
        <v>0.46668971218472333</v>
      </c>
      <c r="L14" s="135">
        <v>5.8112639832212688E-3</v>
      </c>
      <c r="M14" s="135">
        <v>9.0346628909181721</v>
      </c>
      <c r="N14" s="135">
        <v>1.4818315991570001</v>
      </c>
      <c r="O14" s="135">
        <v>0.16890644760000004</v>
      </c>
      <c r="P14" s="135">
        <v>0.242809727502</v>
      </c>
      <c r="Q14" s="135">
        <v>1.1759246318100001</v>
      </c>
      <c r="R14" s="135">
        <v>0.81218374436999996</v>
      </c>
      <c r="S14" s="135">
        <v>0.53268910734320007</v>
      </c>
      <c r="T14" s="135">
        <v>1.1452146043689999</v>
      </c>
      <c r="U14" s="135">
        <v>3.0565376286159003</v>
      </c>
      <c r="V14" s="135">
        <v>4.4397145263114997</v>
      </c>
      <c r="W14" s="135">
        <v>1.7492164426505317</v>
      </c>
      <c r="X14" s="135">
        <v>2.2914492751849706E-2</v>
      </c>
      <c r="Y14" s="135">
        <v>3.5726279721153193E-3</v>
      </c>
      <c r="Z14" s="135">
        <v>2.3800317971572763E-3</v>
      </c>
      <c r="AA14" s="135">
        <v>9.8619167594755528E-4</v>
      </c>
      <c r="AB14" s="135">
        <v>2.9853344197069857E-2</v>
      </c>
      <c r="AC14" s="135">
        <v>0.57655665858039995</v>
      </c>
      <c r="AD14" s="135">
        <v>7.1396092198211789E-2</v>
      </c>
      <c r="AE14" s="136"/>
      <c r="AF14" s="137">
        <v>845</v>
      </c>
      <c r="AG14" s="137">
        <v>72654.7</v>
      </c>
      <c r="AH14" s="137">
        <v>70841.700000000012</v>
      </c>
      <c r="AI14" s="137">
        <v>22278</v>
      </c>
      <c r="AJ14" s="137">
        <v>1837</v>
      </c>
      <c r="AK14" s="137" t="s">
        <v>392</v>
      </c>
      <c r="AL14" s="137" t="s">
        <v>49</v>
      </c>
    </row>
    <row r="15" spans="1:38" s="1" customFormat="1" ht="26.25" customHeight="1" thickBot="1" x14ac:dyDescent="0.25">
      <c r="A15" s="62" t="s">
        <v>53</v>
      </c>
      <c r="B15" s="62" t="s">
        <v>54</v>
      </c>
      <c r="C15" s="63" t="s">
        <v>55</v>
      </c>
      <c r="D15" s="64"/>
      <c r="E15" s="135">
        <v>0.98427934928521332</v>
      </c>
      <c r="F15" s="135">
        <v>1.8916079799999999E-2</v>
      </c>
      <c r="G15" s="135">
        <v>0.22194060723274997</v>
      </c>
      <c r="H15" s="135" t="s">
        <v>396</v>
      </c>
      <c r="I15" s="135">
        <v>4.0555498310400007E-2</v>
      </c>
      <c r="J15" s="135">
        <v>4.0555498310400007E-2</v>
      </c>
      <c r="K15" s="135">
        <v>4.0555498310400007E-2</v>
      </c>
      <c r="L15" s="135">
        <v>7.4622116891136011E-3</v>
      </c>
      <c r="M15" s="135">
        <v>4.8465624648026645E-2</v>
      </c>
      <c r="N15" s="135">
        <v>1.9796196239999998E-3</v>
      </c>
      <c r="O15" s="135">
        <v>1.2329176143608285E-5</v>
      </c>
      <c r="P15" s="135">
        <v>3.2172784799999998E-4</v>
      </c>
      <c r="Q15" s="135">
        <v>1.0467548285262439E-4</v>
      </c>
      <c r="R15" s="135">
        <v>1.0872825312E-2</v>
      </c>
      <c r="S15" s="135">
        <v>2.9145688429999999E-3</v>
      </c>
      <c r="T15" s="135">
        <v>5.0641710480000008E-3</v>
      </c>
      <c r="U15" s="135" t="s">
        <v>392</v>
      </c>
      <c r="V15" s="135" t="s">
        <v>392</v>
      </c>
      <c r="W15" s="135">
        <v>1.9311003600000001E-3</v>
      </c>
      <c r="X15" s="135">
        <v>5.1124539999999998E-5</v>
      </c>
      <c r="Y15" s="135" t="s">
        <v>392</v>
      </c>
      <c r="Z15" s="135" t="s">
        <v>392</v>
      </c>
      <c r="AA15" s="135" t="s">
        <v>392</v>
      </c>
      <c r="AB15" s="135">
        <v>5.1124539999999998E-5</v>
      </c>
      <c r="AC15" s="135" t="s">
        <v>396</v>
      </c>
      <c r="AD15" s="135" t="s">
        <v>392</v>
      </c>
      <c r="AE15" s="136"/>
      <c r="AF15" s="137">
        <v>15546.926648000002</v>
      </c>
      <c r="AG15" s="137" t="s">
        <v>394</v>
      </c>
      <c r="AH15" s="137">
        <v>7109.824579000001</v>
      </c>
      <c r="AI15" s="137" t="s">
        <v>394</v>
      </c>
      <c r="AJ15" s="137" t="s">
        <v>394</v>
      </c>
      <c r="AK15" s="137" t="s">
        <v>392</v>
      </c>
      <c r="AL15" s="137" t="s">
        <v>49</v>
      </c>
    </row>
    <row r="16" spans="1:38" s="1" customFormat="1" ht="26.25" customHeight="1" thickBot="1" x14ac:dyDescent="0.25">
      <c r="A16" s="62" t="s">
        <v>53</v>
      </c>
      <c r="B16" s="62" t="s">
        <v>56</v>
      </c>
      <c r="C16" s="63" t="s">
        <v>57</v>
      </c>
      <c r="D16" s="64"/>
      <c r="E16" s="135">
        <v>0.76131161485072341</v>
      </c>
      <c r="F16" s="135">
        <v>0.14783333954671674</v>
      </c>
      <c r="G16" s="135">
        <v>0.62557556590017904</v>
      </c>
      <c r="H16" s="135" t="s">
        <v>396</v>
      </c>
      <c r="I16" s="135">
        <v>3.7545901887942296E-2</v>
      </c>
      <c r="J16" s="135">
        <v>5.3155410620730259E-2</v>
      </c>
      <c r="K16" s="135">
        <v>5.4794324046078216E-2</v>
      </c>
      <c r="L16" s="135">
        <v>1.3325580131758684E-2</v>
      </c>
      <c r="M16" s="135">
        <v>0.80040183479716454</v>
      </c>
      <c r="N16" s="135">
        <v>1.350809861456582E-2</v>
      </c>
      <c r="O16" s="135">
        <v>2.7435715937356722E-4</v>
      </c>
      <c r="P16" s="135">
        <v>2.5031456241403063E-3</v>
      </c>
      <c r="Q16" s="135">
        <v>2.7119510415074643E-3</v>
      </c>
      <c r="R16" s="135">
        <v>5.7306756353959713E-3</v>
      </c>
      <c r="S16" s="135">
        <v>3.5833551270791934E-3</v>
      </c>
      <c r="T16" s="135">
        <v>2.2299456353959708E-3</v>
      </c>
      <c r="U16" s="135">
        <v>2.6505836040743294E-3</v>
      </c>
      <c r="V16" s="135">
        <v>2.9308762603004489E-2</v>
      </c>
      <c r="W16" s="135">
        <v>0.96189752541583884</v>
      </c>
      <c r="X16" s="135">
        <v>1.6674777498853738E-2</v>
      </c>
      <c r="Y16" s="135">
        <v>1.5454630203716459E-2</v>
      </c>
      <c r="Z16" s="135">
        <v>5.8003814565821049E-3</v>
      </c>
      <c r="AA16" s="135">
        <v>5.2969212482806118E-3</v>
      </c>
      <c r="AB16" s="135">
        <v>4.3226710407432915E-2</v>
      </c>
      <c r="AC16" s="135">
        <v>5.8089999999999994E-5</v>
      </c>
      <c r="AD16" s="135">
        <v>1.3515005199999999E-2</v>
      </c>
      <c r="AE16" s="136"/>
      <c r="AF16" s="137">
        <v>40</v>
      </c>
      <c r="AG16" s="137">
        <v>3566.1</v>
      </c>
      <c r="AH16" s="137">
        <v>3004.9104150746407</v>
      </c>
      <c r="AI16" s="137">
        <v>500</v>
      </c>
      <c r="AJ16" s="137" t="s">
        <v>394</v>
      </c>
      <c r="AK16" s="137" t="s">
        <v>392</v>
      </c>
      <c r="AL16" s="137" t="s">
        <v>49</v>
      </c>
    </row>
    <row r="17" spans="1:38" s="2" customFormat="1" ht="26.25" customHeight="1" thickBot="1" x14ac:dyDescent="0.25">
      <c r="A17" s="62" t="s">
        <v>53</v>
      </c>
      <c r="B17" s="62" t="s">
        <v>58</v>
      </c>
      <c r="C17" s="63" t="s">
        <v>59</v>
      </c>
      <c r="D17" s="64"/>
      <c r="E17" s="135">
        <v>0.95998120989261682</v>
      </c>
      <c r="F17" s="135" t="s">
        <v>393</v>
      </c>
      <c r="G17" s="135">
        <v>1.0770763216749006</v>
      </c>
      <c r="H17" s="135" t="s">
        <v>393</v>
      </c>
      <c r="I17" s="135" t="s">
        <v>393</v>
      </c>
      <c r="J17" s="135" t="s">
        <v>393</v>
      </c>
      <c r="K17" s="135" t="s">
        <v>393</v>
      </c>
      <c r="L17" s="135" t="s">
        <v>393</v>
      </c>
      <c r="M17" s="135">
        <v>14.494033975978001</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1522.3930000000003</v>
      </c>
      <c r="AH17" s="137">
        <v>2347.1491707317077</v>
      </c>
      <c r="AI17" s="137" t="s">
        <v>394</v>
      </c>
      <c r="AJ17" s="137" t="s">
        <v>394</v>
      </c>
      <c r="AK17" s="137" t="s">
        <v>392</v>
      </c>
      <c r="AL17" s="137" t="s">
        <v>49</v>
      </c>
    </row>
    <row r="18" spans="1:38" s="2" customFormat="1" ht="26.25" customHeight="1" thickBot="1" x14ac:dyDescent="0.25">
      <c r="A18" s="62" t="s">
        <v>53</v>
      </c>
      <c r="B18" s="62" t="s">
        <v>60</v>
      </c>
      <c r="C18" s="63" t="s">
        <v>61</v>
      </c>
      <c r="D18" s="64"/>
      <c r="E18" s="135">
        <v>0.35944586113119992</v>
      </c>
      <c r="F18" s="135" t="s">
        <v>393</v>
      </c>
      <c r="G18" s="135">
        <v>8.4118562999999993E-2</v>
      </c>
      <c r="H18" s="135" t="s">
        <v>393</v>
      </c>
      <c r="I18" s="135" t="s">
        <v>393</v>
      </c>
      <c r="J18" s="135" t="s">
        <v>393</v>
      </c>
      <c r="K18" s="135" t="s">
        <v>393</v>
      </c>
      <c r="L18" s="135" t="s">
        <v>393</v>
      </c>
      <c r="M18" s="135">
        <v>0.53726231069000019</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3069</v>
      </c>
      <c r="AI18" s="137" t="s">
        <v>394</v>
      </c>
      <c r="AJ18" s="137" t="s">
        <v>394</v>
      </c>
      <c r="AK18" s="137" t="s">
        <v>392</v>
      </c>
      <c r="AL18" s="137" t="s">
        <v>49</v>
      </c>
    </row>
    <row r="19" spans="1:38" s="2" customFormat="1" ht="26.25" customHeight="1" thickBot="1" x14ac:dyDescent="0.25">
      <c r="A19" s="62" t="s">
        <v>53</v>
      </c>
      <c r="B19" s="62" t="s">
        <v>62</v>
      </c>
      <c r="C19" s="63" t="s">
        <v>63</v>
      </c>
      <c r="D19" s="64"/>
      <c r="E19" s="135">
        <v>0.45752513102064979</v>
      </c>
      <c r="F19" s="135">
        <v>0.15442702180371548</v>
      </c>
      <c r="G19" s="135">
        <v>1.0832141591673452E-2</v>
      </c>
      <c r="H19" s="135">
        <v>4.5600000000000004E-5</v>
      </c>
      <c r="I19" s="135">
        <v>9.8611422092760737E-3</v>
      </c>
      <c r="J19" s="135">
        <v>1.0091900273792202E-2</v>
      </c>
      <c r="K19" s="135">
        <v>1.0360045435082526E-2</v>
      </c>
      <c r="L19" s="135">
        <v>1.1740880109516881E-3</v>
      </c>
      <c r="M19" s="135">
        <v>0.18543174053511952</v>
      </c>
      <c r="N19" s="135">
        <v>6.184790384340908E-3</v>
      </c>
      <c r="O19" s="135">
        <v>5.6786466780971059E-4</v>
      </c>
      <c r="P19" s="135">
        <v>3.6002806858263631E-3</v>
      </c>
      <c r="Q19" s="135">
        <v>7.6640531219006726E-4</v>
      </c>
      <c r="R19" s="135">
        <v>1.4659340905847087E-3</v>
      </c>
      <c r="S19" s="135">
        <v>9.0878681811694178E-4</v>
      </c>
      <c r="T19" s="135">
        <v>6.4893409058470878E-4</v>
      </c>
      <c r="U19" s="135">
        <v>4.3956748107023907E-4</v>
      </c>
      <c r="V19" s="135">
        <v>3.1488452778987493E-2</v>
      </c>
      <c r="W19" s="135">
        <v>1.4671363623388349E-2</v>
      </c>
      <c r="X19" s="135">
        <v>6.4807342477684847E-3</v>
      </c>
      <c r="Y19" s="135">
        <v>2.0454574053511951E-2</v>
      </c>
      <c r="Z19" s="135">
        <v>7.7696384340907396E-3</v>
      </c>
      <c r="AA19" s="135">
        <v>7.4126013716527264E-3</v>
      </c>
      <c r="AB19" s="135">
        <v>4.2117548107023901E-2</v>
      </c>
      <c r="AC19" s="135">
        <v>2.1356000000000001E-4</v>
      </c>
      <c r="AD19" s="135">
        <v>6.4622799999999999E-3</v>
      </c>
      <c r="AE19" s="136"/>
      <c r="AF19" s="137" t="s">
        <v>394</v>
      </c>
      <c r="AG19" s="137">
        <v>38</v>
      </c>
      <c r="AH19" s="137">
        <v>6071.8531219006727</v>
      </c>
      <c r="AI19" s="137">
        <v>38</v>
      </c>
      <c r="AJ19" s="137">
        <v>13</v>
      </c>
      <c r="AK19" s="137" t="s">
        <v>392</v>
      </c>
      <c r="AL19" s="137" t="s">
        <v>49</v>
      </c>
    </row>
    <row r="20" spans="1:38" s="2" customFormat="1" ht="26.25" customHeight="1" thickBot="1" x14ac:dyDescent="0.25">
      <c r="A20" s="62" t="s">
        <v>53</v>
      </c>
      <c r="B20" s="62" t="s">
        <v>64</v>
      </c>
      <c r="C20" s="63" t="s">
        <v>65</v>
      </c>
      <c r="D20" s="64"/>
      <c r="E20" s="135">
        <v>0.27628079672</v>
      </c>
      <c r="F20" s="135">
        <v>0.11091747599999999</v>
      </c>
      <c r="G20" s="135">
        <v>6.3368980120000001E-2</v>
      </c>
      <c r="H20" s="135">
        <v>1.1981270399999995E-4</v>
      </c>
      <c r="I20" s="135">
        <v>1.3111925885714283E-2</v>
      </c>
      <c r="J20" s="135">
        <v>1.3675177479999998E-2</v>
      </c>
      <c r="K20" s="135">
        <v>1.4024631199999998E-2</v>
      </c>
      <c r="L20" s="135">
        <v>3.7315557279999994E-3</v>
      </c>
      <c r="M20" s="135">
        <v>0.12032149271999998</v>
      </c>
      <c r="N20" s="135">
        <v>2.7427139399999992E-3</v>
      </c>
      <c r="O20" s="135">
        <v>1.3017447499999997E-3</v>
      </c>
      <c r="P20" s="135">
        <v>1.9004985952E-3</v>
      </c>
      <c r="Q20" s="135">
        <v>3.6149834480000005E-4</v>
      </c>
      <c r="R20" s="135">
        <v>2.3645884599999994E-3</v>
      </c>
      <c r="S20" s="135">
        <v>6.3440717999999985E-4</v>
      </c>
      <c r="T20" s="135">
        <v>2.4471093999999991E-4</v>
      </c>
      <c r="U20" s="135">
        <v>2.5975575999999997E-4</v>
      </c>
      <c r="V20" s="135">
        <v>5.7091530039999984E-2</v>
      </c>
      <c r="W20" s="135">
        <v>1.1915563999999997E-2</v>
      </c>
      <c r="X20" s="135">
        <v>3.6677311999999997E-3</v>
      </c>
      <c r="Y20" s="135">
        <v>1.3234892719999999E-2</v>
      </c>
      <c r="Z20" s="135">
        <v>4.4322496000000003E-3</v>
      </c>
      <c r="AA20" s="135">
        <v>4.2405036800000004E-3</v>
      </c>
      <c r="AB20" s="135">
        <v>2.5575377199999999E-2</v>
      </c>
      <c r="AC20" s="135">
        <v>5.2575159999999985E-4</v>
      </c>
      <c r="AD20" s="135">
        <v>6.0063131999999983E-6</v>
      </c>
      <c r="AE20" s="136"/>
      <c r="AF20" s="137">
        <v>167.60000000000002</v>
      </c>
      <c r="AG20" s="137" t="s">
        <v>394</v>
      </c>
      <c r="AH20" s="137">
        <v>3221.1</v>
      </c>
      <c r="AI20" s="137">
        <v>505</v>
      </c>
      <c r="AJ20" s="137" t="s">
        <v>394</v>
      </c>
      <c r="AK20" s="137" t="s">
        <v>392</v>
      </c>
      <c r="AL20" s="137" t="s">
        <v>49</v>
      </c>
    </row>
    <row r="21" spans="1:38" s="2" customFormat="1" ht="26.25" customHeight="1" thickBot="1" x14ac:dyDescent="0.25">
      <c r="A21" s="62" t="s">
        <v>53</v>
      </c>
      <c r="B21" s="62" t="s">
        <v>66</v>
      </c>
      <c r="C21" s="63" t="s">
        <v>67</v>
      </c>
      <c r="D21" s="64"/>
      <c r="E21" s="135">
        <v>1.1450917647494463</v>
      </c>
      <c r="F21" s="135">
        <v>0.91698572691818581</v>
      </c>
      <c r="G21" s="135">
        <v>9.4454097807911197E-2</v>
      </c>
      <c r="H21" s="135">
        <v>2.4632105627716799E-3</v>
      </c>
      <c r="I21" s="135">
        <v>0.18091664639147775</v>
      </c>
      <c r="J21" s="135">
        <v>0.18470360851199305</v>
      </c>
      <c r="K21" s="135">
        <v>0.19222419958889431</v>
      </c>
      <c r="L21" s="135">
        <v>4.763258517668803E-2</v>
      </c>
      <c r="M21" s="135">
        <v>0.67129338862709431</v>
      </c>
      <c r="N21" s="135">
        <v>6.8236097370035761E-2</v>
      </c>
      <c r="O21" s="135">
        <v>2.6866813763684622E-2</v>
      </c>
      <c r="P21" s="135">
        <v>8.7329724574808469E-3</v>
      </c>
      <c r="Q21" s="135">
        <v>2.0348322270414537E-3</v>
      </c>
      <c r="R21" s="135">
        <v>4.8668258531888879E-2</v>
      </c>
      <c r="S21" s="135">
        <v>1.4021061362944736E-2</v>
      </c>
      <c r="T21" s="135">
        <v>5.4993668833844718E-3</v>
      </c>
      <c r="U21" s="135">
        <v>1.9386198294910439E-3</v>
      </c>
      <c r="V21" s="135">
        <v>1.0814384788978493</v>
      </c>
      <c r="W21" s="135">
        <v>0.2311458367149069</v>
      </c>
      <c r="X21" s="135">
        <v>3.4083698282902752E-2</v>
      </c>
      <c r="Y21" s="135">
        <v>7.6280518253764598E-2</v>
      </c>
      <c r="Z21" s="135">
        <v>2.6547426112177315E-2</v>
      </c>
      <c r="AA21" s="135">
        <v>2.373421226561373E-2</v>
      </c>
      <c r="AB21" s="135">
        <v>0.1606458549144584</v>
      </c>
      <c r="AC21" s="135">
        <v>1.0339680144882001E-2</v>
      </c>
      <c r="AD21" s="135">
        <v>1.6194970980138584E-2</v>
      </c>
      <c r="AE21" s="136"/>
      <c r="AF21" s="137">
        <v>315.39999999999998</v>
      </c>
      <c r="AG21" s="137">
        <v>94.54</v>
      </c>
      <c r="AH21" s="137">
        <v>11926.429399461098</v>
      </c>
      <c r="AI21" s="137">
        <v>2533.7649488746779</v>
      </c>
      <c r="AJ21" s="137" t="s">
        <v>394</v>
      </c>
      <c r="AK21" s="137" t="s">
        <v>392</v>
      </c>
      <c r="AL21" s="137" t="s">
        <v>49</v>
      </c>
    </row>
    <row r="22" spans="1:38" s="2" customFormat="1" ht="26.25" customHeight="1" thickBot="1" x14ac:dyDescent="0.25">
      <c r="A22" s="62" t="s">
        <v>53</v>
      </c>
      <c r="B22" s="66" t="s">
        <v>68</v>
      </c>
      <c r="C22" s="63" t="s">
        <v>69</v>
      </c>
      <c r="D22" s="64"/>
      <c r="E22" s="135">
        <v>3.6829351478006216</v>
      </c>
      <c r="F22" s="135">
        <v>1.832787E-2</v>
      </c>
      <c r="G22" s="135">
        <v>1.0713992630149114</v>
      </c>
      <c r="H22" s="135" t="s">
        <v>396</v>
      </c>
      <c r="I22" s="135" t="s">
        <v>393</v>
      </c>
      <c r="J22" s="135" t="s">
        <v>393</v>
      </c>
      <c r="K22" s="135" t="s">
        <v>393</v>
      </c>
      <c r="L22" s="135" t="s">
        <v>393</v>
      </c>
      <c r="M22" s="135">
        <v>2.3986564268927806</v>
      </c>
      <c r="N22" s="135">
        <v>9.9785070000000003E-2</v>
      </c>
      <c r="O22" s="135">
        <v>8.1457200000000004E-3</v>
      </c>
      <c r="P22" s="135">
        <v>6.1092899999999999E-2</v>
      </c>
      <c r="Q22" s="135">
        <v>2.6982697500000003E-2</v>
      </c>
      <c r="R22" s="135">
        <v>4.1746815E-2</v>
      </c>
      <c r="S22" s="135">
        <v>6.5878510499999987E-2</v>
      </c>
      <c r="T22" s="135">
        <v>4.9892535000000002E-2</v>
      </c>
      <c r="U22" s="135">
        <v>2.57608395E-2</v>
      </c>
      <c r="V22" s="135">
        <v>0.43172316000000005</v>
      </c>
      <c r="W22" s="135">
        <v>4.1746814999999993E-3</v>
      </c>
      <c r="X22" s="135">
        <v>6.6183974999999993E-5</v>
      </c>
      <c r="Y22" s="135">
        <v>2.8510019999999995E-4</v>
      </c>
      <c r="Z22" s="135">
        <v>2.8510019999999995E-4</v>
      </c>
      <c r="AA22" s="135">
        <v>4.3783245000000008E-5</v>
      </c>
      <c r="AB22" s="135">
        <v>6.8016761999999988E-4</v>
      </c>
      <c r="AC22" s="135">
        <v>4.6837889999999998E-3</v>
      </c>
      <c r="AD22" s="135">
        <v>0.104876145</v>
      </c>
      <c r="AE22" s="136"/>
      <c r="AF22" s="137">
        <v>3285</v>
      </c>
      <c r="AG22" s="137">
        <v>785.16</v>
      </c>
      <c r="AH22" s="137">
        <v>6924.6</v>
      </c>
      <c r="AI22" s="137">
        <v>244</v>
      </c>
      <c r="AJ22" s="137">
        <v>1258</v>
      </c>
      <c r="AK22" s="137" t="s">
        <v>392</v>
      </c>
      <c r="AL22" s="137" t="s">
        <v>49</v>
      </c>
    </row>
    <row r="23" spans="1:38" s="2" customFormat="1" ht="26.25" customHeight="1" thickBot="1" x14ac:dyDescent="0.25">
      <c r="A23" s="62" t="s">
        <v>70</v>
      </c>
      <c r="B23" s="66" t="s">
        <v>364</v>
      </c>
      <c r="C23" s="63" t="s">
        <v>360</v>
      </c>
      <c r="D23" s="109"/>
      <c r="E23" s="135">
        <v>2.383004489572297</v>
      </c>
      <c r="F23" s="135">
        <v>0.22126447105379635</v>
      </c>
      <c r="G23" s="135">
        <v>2.2600000000000003E-3</v>
      </c>
      <c r="H23" s="135">
        <v>9.0399999999999996E-4</v>
      </c>
      <c r="I23" s="135">
        <v>0.13694638410741872</v>
      </c>
      <c r="J23" s="135">
        <v>0.13694638410741872</v>
      </c>
      <c r="K23" s="135">
        <v>0.13694638410741872</v>
      </c>
      <c r="L23" s="135">
        <v>9.6615481907818865E-2</v>
      </c>
      <c r="M23" s="135">
        <v>0.90760335459529495</v>
      </c>
      <c r="N23" s="135">
        <v>3.8871999999999997E-2</v>
      </c>
      <c r="O23" s="135">
        <v>1.1299999999999999E-3</v>
      </c>
      <c r="P23" s="135">
        <v>4.8589999999999999E-4</v>
      </c>
      <c r="Q23" s="135">
        <v>2.4294999999999998E-3</v>
      </c>
      <c r="R23" s="135">
        <v>5.6499999999999996E-3</v>
      </c>
      <c r="S23" s="135">
        <v>0.19209999999999999</v>
      </c>
      <c r="T23" s="135">
        <v>7.9100000000000004E-3</v>
      </c>
      <c r="U23" s="135">
        <v>1.1299999999999999E-3</v>
      </c>
      <c r="V23" s="135">
        <v>0.113</v>
      </c>
      <c r="W23" s="135" t="s">
        <v>392</v>
      </c>
      <c r="X23" s="135">
        <v>3.3899999999999998E-3</v>
      </c>
      <c r="Y23" s="135">
        <v>5.6499999999999996E-3</v>
      </c>
      <c r="Z23" s="135" t="s">
        <v>392</v>
      </c>
      <c r="AA23" s="135" t="s">
        <v>392</v>
      </c>
      <c r="AB23" s="135">
        <v>9.0399999999999994E-3</v>
      </c>
      <c r="AC23" s="135" t="s">
        <v>392</v>
      </c>
      <c r="AD23" s="135" t="s">
        <v>392</v>
      </c>
      <c r="AE23" s="136"/>
      <c r="AF23" s="137">
        <v>4859</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1.48671095</v>
      </c>
      <c r="F24" s="135">
        <v>0.82214758799999998</v>
      </c>
      <c r="G24" s="135">
        <v>0.12421728899999999</v>
      </c>
      <c r="H24" s="135">
        <v>1.5192000000000001E-3</v>
      </c>
      <c r="I24" s="135">
        <v>0.13599254079262674</v>
      </c>
      <c r="J24" s="135">
        <v>0.13976536059677419</v>
      </c>
      <c r="K24" s="135">
        <v>0.14543937600000001</v>
      </c>
      <c r="L24" s="135">
        <v>3.1067222763870972E-2</v>
      </c>
      <c r="M24" s="135">
        <v>0.73658625</v>
      </c>
      <c r="N24" s="135">
        <v>8.1218524699999989E-2</v>
      </c>
      <c r="O24" s="135">
        <v>1.7103616530000001E-2</v>
      </c>
      <c r="P24" s="135">
        <v>1.3089415000000002E-2</v>
      </c>
      <c r="Q24" s="135">
        <v>3.4205620000000003E-3</v>
      </c>
      <c r="R24" s="135">
        <v>3.4083809100000001E-2</v>
      </c>
      <c r="S24" s="135">
        <v>1.3776381819999999E-2</v>
      </c>
      <c r="T24" s="135">
        <v>7.3076172999999994E-3</v>
      </c>
      <c r="U24" s="135">
        <v>2.3031126000000002E-3</v>
      </c>
      <c r="V24" s="135">
        <v>0.73341646100000002</v>
      </c>
      <c r="W24" s="135">
        <v>0.20691685399999998</v>
      </c>
      <c r="X24" s="135">
        <v>4.1528368999999996E-2</v>
      </c>
      <c r="Y24" s="135">
        <v>9.3655668999999997E-2</v>
      </c>
      <c r="Z24" s="135">
        <v>3.4325337000000004E-2</v>
      </c>
      <c r="AA24" s="135">
        <v>3.0869891000000003E-2</v>
      </c>
      <c r="AB24" s="135">
        <v>0.20037926600000003</v>
      </c>
      <c r="AC24" s="135">
        <v>6.5643841999999996E-3</v>
      </c>
      <c r="AD24" s="135">
        <v>5.9492670451999997E-2</v>
      </c>
      <c r="AE24" s="136"/>
      <c r="AF24" s="137">
        <v>832.4</v>
      </c>
      <c r="AG24" s="137">
        <v>349.51</v>
      </c>
      <c r="AH24" s="137">
        <v>17043.7</v>
      </c>
      <c r="AI24" s="137">
        <v>1266</v>
      </c>
      <c r="AJ24" s="137" t="s">
        <v>394</v>
      </c>
      <c r="AK24" s="137" t="s">
        <v>392</v>
      </c>
      <c r="AL24" s="137" t="s">
        <v>49</v>
      </c>
    </row>
    <row r="25" spans="1:38" s="2" customFormat="1" ht="26.25" customHeight="1" thickBot="1" x14ac:dyDescent="0.25">
      <c r="A25" s="62" t="s">
        <v>73</v>
      </c>
      <c r="B25" s="66" t="s">
        <v>74</v>
      </c>
      <c r="C25" s="68" t="s">
        <v>75</v>
      </c>
      <c r="D25" s="64"/>
      <c r="E25" s="135">
        <v>0.35763586362244154</v>
      </c>
      <c r="F25" s="135">
        <v>3.4466104818981248E-2</v>
      </c>
      <c r="G25" s="135">
        <v>2.163797760576202E-2</v>
      </c>
      <c r="H25" s="135" t="s">
        <v>396</v>
      </c>
      <c r="I25" s="135">
        <v>3.1654770288293897E-3</v>
      </c>
      <c r="J25" s="135">
        <v>3.1654770288293897E-3</v>
      </c>
      <c r="K25" s="135">
        <v>3.1654770288293897E-3</v>
      </c>
      <c r="L25" s="135">
        <v>1.5194289738381069E-3</v>
      </c>
      <c r="M25" s="135">
        <v>0.19290579609535657</v>
      </c>
      <c r="N25" s="135">
        <v>1.8119800722154872E-5</v>
      </c>
      <c r="O25" s="135">
        <v>1.5099833935129059E-6</v>
      </c>
      <c r="P25" s="135">
        <v>1.811980072215487E-4</v>
      </c>
      <c r="Q25" s="135">
        <v>3.0199667870258118E-6</v>
      </c>
      <c r="R25" s="135">
        <v>3.0199667870258118E-4</v>
      </c>
      <c r="S25" s="135">
        <v>1.9629784115667777E-4</v>
      </c>
      <c r="T25" s="135">
        <v>7.5499169675645294E-6</v>
      </c>
      <c r="U25" s="135">
        <v>3.0199667870258118E-6</v>
      </c>
      <c r="V25" s="135">
        <v>6.3419302527542045E-4</v>
      </c>
      <c r="W25" s="135">
        <v>2.7179701083232307E-3</v>
      </c>
      <c r="X25" s="135" t="s">
        <v>396</v>
      </c>
      <c r="Y25" s="135" t="s">
        <v>396</v>
      </c>
      <c r="Z25" s="135" t="s">
        <v>396</v>
      </c>
      <c r="AA25" s="135" t="s">
        <v>396</v>
      </c>
      <c r="AB25" s="135" t="s">
        <v>392</v>
      </c>
      <c r="AC25" s="135" t="s">
        <v>396</v>
      </c>
      <c r="AD25" s="135" t="s">
        <v>396</v>
      </c>
      <c r="AE25" s="136"/>
      <c r="AF25" s="137">
        <v>1117.9616874697606</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1.2322015405768002E-3</v>
      </c>
      <c r="F26" s="135">
        <v>2.186893723224855E-4</v>
      </c>
      <c r="G26" s="135">
        <v>8.0221297633999996E-5</v>
      </c>
      <c r="H26" s="135" t="s">
        <v>396</v>
      </c>
      <c r="I26" s="135">
        <v>1.4875512557042E-5</v>
      </c>
      <c r="J26" s="135">
        <v>1.4875512557042E-5</v>
      </c>
      <c r="K26" s="135">
        <v>1.4875512557042E-5</v>
      </c>
      <c r="L26" s="135">
        <v>7.1402460273801594E-6</v>
      </c>
      <c r="M26" s="135">
        <v>1.43929793697762E-3</v>
      </c>
      <c r="N26" s="135">
        <v>7.3403983992284914E-7</v>
      </c>
      <c r="O26" s="135">
        <v>1.7573530079486412E-7</v>
      </c>
      <c r="P26" s="135">
        <v>7.9418662984352823E-6</v>
      </c>
      <c r="Q26" s="135">
        <v>2.6554661598875818E-7</v>
      </c>
      <c r="R26" s="135">
        <v>6.1906770114459302E-6</v>
      </c>
      <c r="S26" s="135">
        <v>4.371932199123782E-6</v>
      </c>
      <c r="T26" s="135">
        <v>1.9956883167869306E-6</v>
      </c>
      <c r="U26" s="135">
        <v>1.796226303877882E-7</v>
      </c>
      <c r="V26" s="135">
        <v>2.9987593677348224E-5</v>
      </c>
      <c r="W26" s="135">
        <v>6.9971932672633797E-6</v>
      </c>
      <c r="X26" s="135" t="s">
        <v>396</v>
      </c>
      <c r="Y26" s="135" t="s">
        <v>396</v>
      </c>
      <c r="Z26" s="135" t="s">
        <v>396</v>
      </c>
      <c r="AA26" s="135" t="s">
        <v>396</v>
      </c>
      <c r="AB26" s="135" t="s">
        <v>392</v>
      </c>
      <c r="AC26" s="135" t="s">
        <v>396</v>
      </c>
      <c r="AD26" s="135" t="s">
        <v>396</v>
      </c>
      <c r="AE26" s="136"/>
      <c r="AF26" s="137">
        <v>4.1447652302</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11.889838969455298</v>
      </c>
      <c r="F27" s="135">
        <v>8.9696454777480916</v>
      </c>
      <c r="G27" s="135">
        <v>1.1848980716901946E-2</v>
      </c>
      <c r="H27" s="135">
        <v>0.79784574580069179</v>
      </c>
      <c r="I27" s="135">
        <v>0.48968333553682486</v>
      </c>
      <c r="J27" s="135">
        <v>0.48968333553682486</v>
      </c>
      <c r="K27" s="135">
        <v>0.48968333553682486</v>
      </c>
      <c r="L27" s="135">
        <v>0.34117943704559589</v>
      </c>
      <c r="M27" s="135">
        <v>108.46861529996974</v>
      </c>
      <c r="N27" s="135">
        <v>1.8428307475478617E-3</v>
      </c>
      <c r="O27" s="135">
        <v>2.907817371673043E-4</v>
      </c>
      <c r="P27" s="135">
        <v>1.1191634846204569E-2</v>
      </c>
      <c r="Q27" s="135">
        <v>3.4828271247983901E-4</v>
      </c>
      <c r="R27" s="135">
        <v>1.0503055264576474E-2</v>
      </c>
      <c r="S27" s="135">
        <v>1.8424241978773966E-2</v>
      </c>
      <c r="T27" s="135">
        <v>2.8752406664766311E-3</v>
      </c>
      <c r="U27" s="135">
        <v>3.13229759953474E-4</v>
      </c>
      <c r="V27" s="135">
        <v>4.8027554917587423E-2</v>
      </c>
      <c r="W27" s="135">
        <v>0.70846239999999994</v>
      </c>
      <c r="X27" s="135">
        <v>2.1699028361800002E-2</v>
      </c>
      <c r="Y27" s="135">
        <v>2.4912666248000002E-2</v>
      </c>
      <c r="Z27" s="135">
        <v>1.8527952427100002E-2</v>
      </c>
      <c r="AA27" s="135">
        <v>2.26808043554E-2</v>
      </c>
      <c r="AB27" s="135">
        <v>8.7820451392300006E-2</v>
      </c>
      <c r="AC27" s="135">
        <v>7.0846250000000004E-4</v>
      </c>
      <c r="AD27" s="135">
        <v>1.4271189999999999E-4</v>
      </c>
      <c r="AE27" s="136"/>
      <c r="AF27" s="137">
        <v>67343.476675173297</v>
      </c>
      <c r="AG27" s="137" t="s">
        <v>394</v>
      </c>
      <c r="AH27" s="137" t="s">
        <v>396</v>
      </c>
      <c r="AI27" s="137">
        <v>2422.0205606480999</v>
      </c>
      <c r="AJ27" s="137" t="s">
        <v>394</v>
      </c>
      <c r="AK27" s="137" t="s">
        <v>392</v>
      </c>
      <c r="AL27" s="137" t="s">
        <v>49</v>
      </c>
    </row>
    <row r="28" spans="1:38" s="2" customFormat="1" ht="26.25" customHeight="1" thickBot="1" x14ac:dyDescent="0.25">
      <c r="A28" s="62" t="s">
        <v>78</v>
      </c>
      <c r="B28" s="62" t="s">
        <v>81</v>
      </c>
      <c r="C28" s="63" t="s">
        <v>82</v>
      </c>
      <c r="D28" s="64"/>
      <c r="E28" s="135">
        <v>7.7557412485231048</v>
      </c>
      <c r="F28" s="135">
        <v>0.88144322434657862</v>
      </c>
      <c r="G28" s="135">
        <v>8.0382855754224467E-3</v>
      </c>
      <c r="H28" s="135">
        <v>2.5815214318995798E-2</v>
      </c>
      <c r="I28" s="135">
        <v>0.52624050454532312</v>
      </c>
      <c r="J28" s="135">
        <v>0.52624050454532312</v>
      </c>
      <c r="K28" s="135">
        <v>0.52624050454532312</v>
      </c>
      <c r="L28" s="135">
        <v>0.38571952229782569</v>
      </c>
      <c r="M28" s="135">
        <v>5.9956786349160387</v>
      </c>
      <c r="N28" s="135">
        <v>2.8047929556246603E-4</v>
      </c>
      <c r="O28" s="135">
        <v>2.9145314681009528E-5</v>
      </c>
      <c r="P28" s="135">
        <v>2.7464705046985963E-3</v>
      </c>
      <c r="Q28" s="135">
        <v>5.5547166550111751E-5</v>
      </c>
      <c r="R28" s="135">
        <v>4.1947642968732943E-3</v>
      </c>
      <c r="S28" s="135">
        <v>2.820512179056048E-3</v>
      </c>
      <c r="T28" s="135">
        <v>1.5773320090264775E-4</v>
      </c>
      <c r="U28" s="135">
        <v>5.2803703738204445E-5</v>
      </c>
      <c r="V28" s="135">
        <v>9.4223627885195796E-3</v>
      </c>
      <c r="W28" s="135">
        <v>0.35068160000000004</v>
      </c>
      <c r="X28" s="135">
        <v>1.24839347077E-2</v>
      </c>
      <c r="Y28" s="135">
        <v>1.4018695015800001E-2</v>
      </c>
      <c r="Z28" s="135">
        <v>1.09624921365E-2</v>
      </c>
      <c r="AA28" s="135">
        <v>1.1691201031300001E-2</v>
      </c>
      <c r="AB28" s="135">
        <v>4.9156322891300008E-2</v>
      </c>
      <c r="AC28" s="135">
        <v>3.5068149999999999E-4</v>
      </c>
      <c r="AD28" s="135">
        <v>7.2737200000000006E-5</v>
      </c>
      <c r="AE28" s="136"/>
      <c r="AF28" s="137">
        <v>22451.004611779899</v>
      </c>
      <c r="AG28" s="137" t="s">
        <v>394</v>
      </c>
      <c r="AH28" s="137" t="s">
        <v>396</v>
      </c>
      <c r="AI28" s="137">
        <v>1172.1641469609001</v>
      </c>
      <c r="AJ28" s="137" t="s">
        <v>394</v>
      </c>
      <c r="AK28" s="137" t="s">
        <v>392</v>
      </c>
      <c r="AL28" s="137" t="s">
        <v>49</v>
      </c>
    </row>
    <row r="29" spans="1:38" s="2" customFormat="1" ht="26.25" customHeight="1" thickBot="1" x14ac:dyDescent="0.25">
      <c r="A29" s="62" t="s">
        <v>78</v>
      </c>
      <c r="B29" s="62" t="s">
        <v>83</v>
      </c>
      <c r="C29" s="63" t="s">
        <v>84</v>
      </c>
      <c r="D29" s="64"/>
      <c r="E29" s="135">
        <v>25.504768777716535</v>
      </c>
      <c r="F29" s="135">
        <v>1.1149638755727338</v>
      </c>
      <c r="G29" s="135">
        <v>1.5157806246017031E-2</v>
      </c>
      <c r="H29" s="135">
        <v>3.1160603229383684E-2</v>
      </c>
      <c r="I29" s="135">
        <v>0.5648611329686225</v>
      </c>
      <c r="J29" s="135">
        <v>0.5648611329686225</v>
      </c>
      <c r="K29" s="135">
        <v>0.5648611329686225</v>
      </c>
      <c r="L29" s="135">
        <v>0.3524485309097381</v>
      </c>
      <c r="M29" s="135">
        <v>6.6472300535010396</v>
      </c>
      <c r="N29" s="135">
        <v>4.5330523377982155E-4</v>
      </c>
      <c r="O29" s="135">
        <v>4.5349485985595559E-5</v>
      </c>
      <c r="P29" s="135">
        <v>4.8011196995939387E-3</v>
      </c>
      <c r="Q29" s="135">
        <v>9.0651565452157587E-5</v>
      </c>
      <c r="R29" s="135">
        <v>7.6962810117789564E-3</v>
      </c>
      <c r="S29" s="135">
        <v>5.1611660093747571E-3</v>
      </c>
      <c r="T29" s="135">
        <v>1.8210904172788529E-4</v>
      </c>
      <c r="U29" s="135">
        <v>9.0604158933124042E-5</v>
      </c>
      <c r="V29" s="135">
        <v>1.630732641239133E-2</v>
      </c>
      <c r="W29" s="135">
        <v>0.24624820000000003</v>
      </c>
      <c r="X29" s="135">
        <v>4.0681435211999996E-3</v>
      </c>
      <c r="Y29" s="135">
        <v>2.4634869099199999E-2</v>
      </c>
      <c r="Z29" s="135">
        <v>2.7527771158299998E-2</v>
      </c>
      <c r="AA29" s="135">
        <v>6.3282232539999999E-3</v>
      </c>
      <c r="AB29" s="135">
        <v>6.2559007032699995E-2</v>
      </c>
      <c r="AC29" s="135">
        <v>1.853173E-4</v>
      </c>
      <c r="AD29" s="135">
        <v>4.1548799999999998E-5</v>
      </c>
      <c r="AE29" s="136"/>
      <c r="AF29" s="137">
        <v>40600.527789218599</v>
      </c>
      <c r="AG29" s="137" t="s">
        <v>394</v>
      </c>
      <c r="AH29" s="137">
        <v>45.9</v>
      </c>
      <c r="AI29" s="137">
        <v>2173.7565019826002</v>
      </c>
      <c r="AJ29" s="137" t="s">
        <v>394</v>
      </c>
      <c r="AK29" s="137" t="s">
        <v>392</v>
      </c>
      <c r="AL29" s="137" t="s">
        <v>49</v>
      </c>
    </row>
    <row r="30" spans="1:38" s="2" customFormat="1" ht="26.25" customHeight="1" thickBot="1" x14ac:dyDescent="0.25">
      <c r="A30" s="62" t="s">
        <v>78</v>
      </c>
      <c r="B30" s="62" t="s">
        <v>85</v>
      </c>
      <c r="C30" s="63" t="s">
        <v>86</v>
      </c>
      <c r="D30" s="64"/>
      <c r="E30" s="135">
        <v>0.24475271463485634</v>
      </c>
      <c r="F30" s="135">
        <v>3.6446387950075243</v>
      </c>
      <c r="G30" s="135">
        <v>1.4376633482821941E-4</v>
      </c>
      <c r="H30" s="135">
        <v>1.8312204974631548E-3</v>
      </c>
      <c r="I30" s="135">
        <v>6.9134449161399658E-2</v>
      </c>
      <c r="J30" s="135">
        <v>6.9134449161399658E-2</v>
      </c>
      <c r="K30" s="135">
        <v>6.9134449161399658E-2</v>
      </c>
      <c r="L30" s="135">
        <v>1.0106805448040509E-2</v>
      </c>
      <c r="M30" s="135">
        <v>9.3733593406844218</v>
      </c>
      <c r="N30" s="135">
        <v>7.2631878702415968E-5</v>
      </c>
      <c r="O30" s="135">
        <v>2.6978340233666585E-3</v>
      </c>
      <c r="P30" s="135">
        <v>2.8839425032828965E-4</v>
      </c>
      <c r="Q30" s="135">
        <v>9.9446293216651534E-6</v>
      </c>
      <c r="R30" s="135">
        <v>1.1540223617799385E-2</v>
      </c>
      <c r="S30" s="135">
        <v>0.45930638927266643</v>
      </c>
      <c r="T30" s="135">
        <v>1.8896966760278418E-2</v>
      </c>
      <c r="U30" s="135">
        <v>2.6860304958645298E-3</v>
      </c>
      <c r="V30" s="135">
        <v>0.26679131329832045</v>
      </c>
      <c r="W30" s="135">
        <v>1.59866E-2</v>
      </c>
      <c r="X30" s="135">
        <v>2.1084296189999998E-4</v>
      </c>
      <c r="Y30" s="135">
        <v>2.8125700890000002E-4</v>
      </c>
      <c r="Z30" s="135">
        <v>1.596473156E-4</v>
      </c>
      <c r="AA30" s="135">
        <v>3.1462989250000004E-4</v>
      </c>
      <c r="AB30" s="135">
        <v>9.663771789000001E-4</v>
      </c>
      <c r="AC30" s="135">
        <v>1.5986700000000001E-5</v>
      </c>
      <c r="AD30" s="135">
        <v>6.4629999999999998E-6</v>
      </c>
      <c r="AE30" s="136"/>
      <c r="AF30" s="137">
        <v>1509.9551804189</v>
      </c>
      <c r="AG30" s="137" t="s">
        <v>394</v>
      </c>
      <c r="AH30" s="137" t="s">
        <v>396</v>
      </c>
      <c r="AI30" s="137">
        <v>44.052860374799998</v>
      </c>
      <c r="AJ30" s="137" t="s">
        <v>394</v>
      </c>
      <c r="AK30" s="137" t="s">
        <v>392</v>
      </c>
      <c r="AL30" s="137" t="s">
        <v>49</v>
      </c>
    </row>
    <row r="31" spans="1:38" s="2" customFormat="1" ht="26.25" customHeight="1" thickBot="1" x14ac:dyDescent="0.25">
      <c r="A31" s="62" t="s">
        <v>78</v>
      </c>
      <c r="B31" s="62" t="s">
        <v>87</v>
      </c>
      <c r="C31" s="63" t="s">
        <v>88</v>
      </c>
      <c r="D31" s="64"/>
      <c r="E31" s="135" t="s">
        <v>392</v>
      </c>
      <c r="F31" s="135">
        <v>4.4065289036585797</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204.46488000247564</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0.48460758845483098</v>
      </c>
      <c r="J32" s="135">
        <v>0.89815691136213383</v>
      </c>
      <c r="K32" s="135">
        <v>1.1886013004149776</v>
      </c>
      <c r="L32" s="135">
        <v>5.0051162283797503E-2</v>
      </c>
      <c r="M32" s="135" t="s">
        <v>392</v>
      </c>
      <c r="N32" s="135">
        <v>1.2047317348491486</v>
      </c>
      <c r="O32" s="135">
        <v>5.6382564369852313E-3</v>
      </c>
      <c r="P32" s="135" t="s">
        <v>396</v>
      </c>
      <c r="Q32" s="135">
        <v>1.3935874323612402E-2</v>
      </c>
      <c r="R32" s="135">
        <v>0.44579163145253214</v>
      </c>
      <c r="S32" s="135">
        <v>9.7556370924706162</v>
      </c>
      <c r="T32" s="135">
        <v>7.0898495094666114E-2</v>
      </c>
      <c r="U32" s="135">
        <v>9.6921517690966245E-3</v>
      </c>
      <c r="V32" s="135">
        <v>3.838384459911603</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40879.171929438198</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0.23659878817202065</v>
      </c>
      <c r="J33" s="135">
        <v>0.43814590402226072</v>
      </c>
      <c r="K33" s="135">
        <v>0.87629180804452145</v>
      </c>
      <c r="L33" s="135">
        <v>9.2886931652719218E-3</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40879.171929438198</v>
      </c>
      <c r="AL33" s="137" t="s">
        <v>384</v>
      </c>
    </row>
    <row r="34" spans="1:38" s="2" customFormat="1" ht="26.25" customHeight="1" thickBot="1" x14ac:dyDescent="0.25">
      <c r="A34" s="62" t="s">
        <v>70</v>
      </c>
      <c r="B34" s="62" t="s">
        <v>93</v>
      </c>
      <c r="C34" s="63" t="s">
        <v>94</v>
      </c>
      <c r="D34" s="64"/>
      <c r="E34" s="135">
        <v>2.555163071847836</v>
      </c>
      <c r="F34" s="135">
        <v>0.22764195749582897</v>
      </c>
      <c r="G34" s="135">
        <v>2.84403077E-3</v>
      </c>
      <c r="H34" s="135">
        <v>4.8000000000000001E-4</v>
      </c>
      <c r="I34" s="135">
        <v>5.5445516162099986E-2</v>
      </c>
      <c r="J34" s="135">
        <v>6.0252560003099989E-2</v>
      </c>
      <c r="K34" s="135">
        <v>8.7321887297518594E-2</v>
      </c>
      <c r="L34" s="135">
        <v>3.599005321545299E-2</v>
      </c>
      <c r="M34" s="135">
        <v>0.69641603127172902</v>
      </c>
      <c r="N34" s="135">
        <v>1.0487496599999999E-4</v>
      </c>
      <c r="O34" s="135">
        <v>4.8140876819999999E-4</v>
      </c>
      <c r="P34" s="135">
        <v>6.1829270999999993E-6</v>
      </c>
      <c r="Q34" s="135">
        <v>3.1305959999999996E-6</v>
      </c>
      <c r="R34" s="135">
        <v>2.4105657614999997E-3</v>
      </c>
      <c r="S34" s="135">
        <v>8.1613696357500001E-2</v>
      </c>
      <c r="T34" s="135">
        <v>3.3701744370000005E-3</v>
      </c>
      <c r="U34" s="135">
        <v>4.8140876819999999E-4</v>
      </c>
      <c r="V34" s="135">
        <v>4.81565298E-2</v>
      </c>
      <c r="W34" s="135">
        <v>1.58877747E-4</v>
      </c>
      <c r="X34" s="135">
        <v>1.4756105295000001E-3</v>
      </c>
      <c r="Y34" s="135">
        <v>2.4460980260999996E-3</v>
      </c>
      <c r="Z34" s="135">
        <v>1.8548781299999997E-5</v>
      </c>
      <c r="AA34" s="135">
        <v>1.4479006499999999E-5</v>
      </c>
      <c r="AB34" s="135">
        <v>3.9547363433999989E-3</v>
      </c>
      <c r="AC34" s="135">
        <v>4.8524237999999992E-7</v>
      </c>
      <c r="AD34" s="135">
        <v>1.3305032999999996E-4</v>
      </c>
      <c r="AE34" s="136"/>
      <c r="AF34" s="137">
        <v>2064</v>
      </c>
      <c r="AG34" s="137">
        <v>0.78264899999999993</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0.39250000000000002</v>
      </c>
      <c r="F36" s="135">
        <v>1.4E-2</v>
      </c>
      <c r="G36" s="135">
        <v>1E-4</v>
      </c>
      <c r="H36" s="135" t="s">
        <v>396</v>
      </c>
      <c r="I36" s="135">
        <v>6.9999999999999993E-3</v>
      </c>
      <c r="J36" s="135">
        <v>7.4999999999999997E-3</v>
      </c>
      <c r="K36" s="135">
        <v>7.4999999999999997E-3</v>
      </c>
      <c r="L36" s="135">
        <v>2.1699999999999996E-3</v>
      </c>
      <c r="M36" s="135">
        <v>3.6999999999999998E-2</v>
      </c>
      <c r="N36" s="135">
        <v>6.4999999999999997E-4</v>
      </c>
      <c r="O36" s="135">
        <v>5.0000000000000002E-5</v>
      </c>
      <c r="P36" s="135">
        <v>1.4999999999999999E-4</v>
      </c>
      <c r="Q36" s="135">
        <v>2.0000000000000001E-4</v>
      </c>
      <c r="R36" s="135">
        <v>2.5000000000000001E-4</v>
      </c>
      <c r="S36" s="135">
        <v>1E-3</v>
      </c>
      <c r="T36" s="135">
        <v>5.0000000000000001E-3</v>
      </c>
      <c r="U36" s="135">
        <v>5.0000000000000002E-5</v>
      </c>
      <c r="V36" s="135">
        <v>6.0000000000000001E-3</v>
      </c>
      <c r="W36" s="135">
        <v>6.4999999999999997E-4</v>
      </c>
      <c r="X36" s="135">
        <v>1.0000000000000001E-5</v>
      </c>
      <c r="Y36" s="135">
        <v>5.0000000000000002E-5</v>
      </c>
      <c r="Z36" s="135">
        <v>5.0000000000000002E-5</v>
      </c>
      <c r="AA36" s="135">
        <v>5.0000000000000004E-6</v>
      </c>
      <c r="AB36" s="135">
        <v>1.15E-4</v>
      </c>
      <c r="AC36" s="135">
        <v>4.0000000000000002E-4</v>
      </c>
      <c r="AD36" s="135">
        <v>1.9000000000000001E-4</v>
      </c>
      <c r="AE36" s="136"/>
      <c r="AF36" s="137">
        <v>215</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9.9766800000000003E-2</v>
      </c>
      <c r="F37" s="135">
        <v>3.1008600000000001E-2</v>
      </c>
      <c r="G37" s="135">
        <v>9.0329400000000012E-4</v>
      </c>
      <c r="H37" s="135" t="s">
        <v>396</v>
      </c>
      <c r="I37" s="135">
        <v>1.0515959999999999E-3</v>
      </c>
      <c r="J37" s="135">
        <v>1.0515959999999999E-3</v>
      </c>
      <c r="K37" s="135">
        <v>1.0515959999999999E-3</v>
      </c>
      <c r="L37" s="135">
        <v>4.2063839999999998E-5</v>
      </c>
      <c r="M37" s="135">
        <v>3.9097800000000002E-2</v>
      </c>
      <c r="N37" s="135">
        <v>1.4830199999999999E-5</v>
      </c>
      <c r="O37" s="135">
        <v>1.21338E-6</v>
      </c>
      <c r="P37" s="135">
        <v>7.2802800000000003E-4</v>
      </c>
      <c r="Q37" s="135">
        <v>1.3482000000000001E-4</v>
      </c>
      <c r="R37" s="135">
        <v>1.7526599999999999E-5</v>
      </c>
      <c r="S37" s="135">
        <v>3.5053199999999998E-6</v>
      </c>
      <c r="T37" s="135">
        <v>1.7526599999999999E-5</v>
      </c>
      <c r="U37" s="135">
        <v>7.8195600000000007E-5</v>
      </c>
      <c r="V37" s="135">
        <v>9.8418599999999996E-4</v>
      </c>
      <c r="W37" s="135">
        <v>7.0106400000000005E-4</v>
      </c>
      <c r="X37" s="135">
        <v>9.7070399999999997E-4</v>
      </c>
      <c r="Y37" s="135">
        <v>3.9097799999999999E-3</v>
      </c>
      <c r="Z37" s="135">
        <v>1.4830200000000003E-3</v>
      </c>
      <c r="AA37" s="135">
        <v>1.4560560000000001E-3</v>
      </c>
      <c r="AB37" s="135">
        <v>7.8195600000000014E-3</v>
      </c>
      <c r="AC37" s="135" t="s">
        <v>392</v>
      </c>
      <c r="AD37" s="135" t="s">
        <v>392</v>
      </c>
      <c r="AE37" s="136"/>
      <c r="AF37" s="137" t="s">
        <v>394</v>
      </c>
      <c r="AG37" s="137" t="s">
        <v>394</v>
      </c>
      <c r="AH37" s="137">
        <v>1348.2</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4.7024267687054166</v>
      </c>
      <c r="F39" s="135">
        <v>2.0488917811384399</v>
      </c>
      <c r="G39" s="135">
        <v>0.29348349074779884</v>
      </c>
      <c r="H39" s="135">
        <v>4.7952000000000002E-2</v>
      </c>
      <c r="I39" s="135">
        <v>0.22307057085576559</v>
      </c>
      <c r="J39" s="135">
        <v>0.22876289899758981</v>
      </c>
      <c r="K39" s="135">
        <v>0.28574568352010887</v>
      </c>
      <c r="L39" s="135">
        <v>6.1264273179951804E-2</v>
      </c>
      <c r="M39" s="135">
        <v>2.6098169659858552</v>
      </c>
      <c r="N39" s="135">
        <v>9.6810274941266219E-2</v>
      </c>
      <c r="O39" s="135">
        <v>2.0618753934285416E-2</v>
      </c>
      <c r="P39" s="135">
        <v>9.7086460186019147E-3</v>
      </c>
      <c r="Q39" s="135">
        <v>7.3715170166019145E-3</v>
      </c>
      <c r="R39" s="135">
        <v>3.444530093967825E-2</v>
      </c>
      <c r="S39" s="135">
        <v>1.046874018793565E-2</v>
      </c>
      <c r="T39" s="135">
        <v>4.0452669279678249E-2</v>
      </c>
      <c r="U39" s="135">
        <v>4.3561026539491099E-3</v>
      </c>
      <c r="V39" s="135">
        <v>0.73255029892039403</v>
      </c>
      <c r="W39" s="135">
        <v>0.18438360718312996</v>
      </c>
      <c r="X39" s="135">
        <v>1.8371154207428332E-2</v>
      </c>
      <c r="Y39" s="135">
        <v>2.6957779132697458E-2</v>
      </c>
      <c r="Z39" s="135">
        <v>8.978395024126621E-3</v>
      </c>
      <c r="AA39" s="135">
        <v>7.1476192011425011E-3</v>
      </c>
      <c r="AB39" s="135">
        <v>6.1454947565394907E-2</v>
      </c>
      <c r="AC39" s="135">
        <v>7.6493169999999999E-2</v>
      </c>
      <c r="AD39" s="135">
        <v>1.7519792083999997E-2</v>
      </c>
      <c r="AE39" s="136"/>
      <c r="AF39" s="137">
        <v>763.8</v>
      </c>
      <c r="AG39" s="137">
        <v>102.60000000000001</v>
      </c>
      <c r="AH39" s="137">
        <v>59236.635370654803</v>
      </c>
      <c r="AI39" s="137">
        <v>1865.5138353643379</v>
      </c>
      <c r="AJ39" s="137">
        <v>373.47501756414022</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12.120738203999998</v>
      </c>
      <c r="F41" s="135">
        <v>40.940767754999996</v>
      </c>
      <c r="G41" s="135">
        <v>13.406387557220706</v>
      </c>
      <c r="H41" s="135">
        <v>5.9466394559999971</v>
      </c>
      <c r="I41" s="135">
        <v>51.097056745499998</v>
      </c>
      <c r="J41" s="135">
        <v>52.399247107499995</v>
      </c>
      <c r="K41" s="135">
        <v>55.064238475499984</v>
      </c>
      <c r="L41" s="135">
        <v>6.1998051508919998</v>
      </c>
      <c r="M41" s="135">
        <v>358.98181466849996</v>
      </c>
      <c r="N41" s="135">
        <v>3.2244986277000001</v>
      </c>
      <c r="O41" s="135">
        <v>1.1213022937500001</v>
      </c>
      <c r="P41" s="135">
        <v>9.0504499500000002E-2</v>
      </c>
      <c r="Q41" s="135">
        <v>5.0707168650000002E-2</v>
      </c>
      <c r="R41" s="135">
        <v>2.0351997824520001</v>
      </c>
      <c r="S41" s="135">
        <v>0.65970737249519995</v>
      </c>
      <c r="T41" s="135">
        <v>0.26280609820200002</v>
      </c>
      <c r="U41" s="135">
        <v>5.5039152600000002E-2</v>
      </c>
      <c r="V41" s="135">
        <v>45.1359970293</v>
      </c>
      <c r="W41" s="135">
        <v>58.935224730000002</v>
      </c>
      <c r="X41" s="135">
        <v>11.313657144912</v>
      </c>
      <c r="Y41" s="135">
        <v>10.750043386368</v>
      </c>
      <c r="Z41" s="135">
        <v>4.0801453423679996</v>
      </c>
      <c r="AA41" s="135">
        <v>6.3298638703679986</v>
      </c>
      <c r="AB41" s="135">
        <v>32.473709744015999</v>
      </c>
      <c r="AC41" s="135">
        <v>0.42978034739999998</v>
      </c>
      <c r="AD41" s="135">
        <v>0.95507212777500006</v>
      </c>
      <c r="AE41" s="136"/>
      <c r="AF41" s="137">
        <v>3565.2</v>
      </c>
      <c r="AG41" s="137">
        <v>5589.2699999999995</v>
      </c>
      <c r="AH41" s="137">
        <v>108205.2</v>
      </c>
      <c r="AI41" s="137">
        <v>85263</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0.56601400759491116</v>
      </c>
      <c r="F43" s="135">
        <v>0.29406249084607317</v>
      </c>
      <c r="G43" s="135">
        <v>9.0360027392883374E-2</v>
      </c>
      <c r="H43" s="135">
        <v>1.6749948870705671E-2</v>
      </c>
      <c r="I43" s="135">
        <v>8.3381987375639705E-2</v>
      </c>
      <c r="J43" s="135">
        <v>8.534474133812936E-2</v>
      </c>
      <c r="K43" s="135">
        <v>8.8789800583938538E-2</v>
      </c>
      <c r="L43" s="135">
        <v>2.1600016614893091E-2</v>
      </c>
      <c r="M43" s="135">
        <v>0.495525437799822</v>
      </c>
      <c r="N43" s="135">
        <v>1.8248050196344585E-2</v>
      </c>
      <c r="O43" s="135">
        <v>5.9745974508379303E-3</v>
      </c>
      <c r="P43" s="135">
        <v>1.2390744118260747E-3</v>
      </c>
      <c r="Q43" s="135">
        <v>9.5099992311901808E-4</v>
      </c>
      <c r="R43" s="135">
        <v>1.1863231646468284E-2</v>
      </c>
      <c r="S43" s="135">
        <v>3.6734881784554925E-3</v>
      </c>
      <c r="T43" s="135">
        <v>1.1904778909040742E-2</v>
      </c>
      <c r="U43" s="135">
        <v>6.9172093026851895E-4</v>
      </c>
      <c r="V43" s="135">
        <v>0.24602945897167786</v>
      </c>
      <c r="W43" s="135">
        <v>5.7238732778227261E-2</v>
      </c>
      <c r="X43" s="135">
        <v>6.3269385123383912E-3</v>
      </c>
      <c r="Y43" s="135">
        <v>9.5873761467708055E-3</v>
      </c>
      <c r="Z43" s="135">
        <v>3.2059344975431895E-3</v>
      </c>
      <c r="AA43" s="135">
        <v>2.5479434193788741E-3</v>
      </c>
      <c r="AB43" s="135">
        <v>2.166819257603126E-2</v>
      </c>
      <c r="AC43" s="135">
        <v>2.3062696041494146E-3</v>
      </c>
      <c r="AD43" s="135">
        <v>6.733672895249794E-3</v>
      </c>
      <c r="AE43" s="136"/>
      <c r="AF43" s="137">
        <v>1403.2000000000007</v>
      </c>
      <c r="AG43" s="137">
        <v>39.450000000000003</v>
      </c>
      <c r="AH43" s="137">
        <v>4434.3</v>
      </c>
      <c r="AI43" s="137">
        <v>1311.2680424432867</v>
      </c>
      <c r="AJ43" s="137" t="s">
        <v>394</v>
      </c>
      <c r="AK43" s="137" t="s">
        <v>392</v>
      </c>
      <c r="AL43" s="137" t="s">
        <v>49</v>
      </c>
    </row>
    <row r="44" spans="1:38" s="2" customFormat="1" ht="26.25" customHeight="1" thickBot="1" x14ac:dyDescent="0.25">
      <c r="A44" s="62" t="s">
        <v>70</v>
      </c>
      <c r="B44" s="62" t="s">
        <v>111</v>
      </c>
      <c r="C44" s="63" t="s">
        <v>112</v>
      </c>
      <c r="D44" s="64"/>
      <c r="E44" s="135">
        <v>8.0266245083121266</v>
      </c>
      <c r="F44" s="135">
        <v>0.71334752543245861</v>
      </c>
      <c r="G44" s="135">
        <v>5.94E-3</v>
      </c>
      <c r="H44" s="135">
        <v>2.3539431567567567E-3</v>
      </c>
      <c r="I44" s="135">
        <v>0.35174361081411887</v>
      </c>
      <c r="J44" s="135">
        <v>0.35174361081411887</v>
      </c>
      <c r="K44" s="135">
        <v>0.35174361081411887</v>
      </c>
      <c r="L44" s="135">
        <v>0.21605990209663534</v>
      </c>
      <c r="M44" s="135">
        <v>2.6844064373686956</v>
      </c>
      <c r="N44" s="135">
        <v>0.10216799999999999</v>
      </c>
      <c r="O44" s="135">
        <v>2.97E-3</v>
      </c>
      <c r="P44" s="135">
        <v>1.2771E-3</v>
      </c>
      <c r="Q44" s="135">
        <v>6.3854999999999997E-3</v>
      </c>
      <c r="R44" s="135">
        <v>1.485E-2</v>
      </c>
      <c r="S44" s="135">
        <v>0.50490000000000002</v>
      </c>
      <c r="T44" s="135">
        <v>2.0789999999999999E-2</v>
      </c>
      <c r="U44" s="135">
        <v>2.97E-3</v>
      </c>
      <c r="V44" s="135">
        <v>0.29699999999999999</v>
      </c>
      <c r="W44" s="135" t="s">
        <v>392</v>
      </c>
      <c r="X44" s="135">
        <v>8.9099999999999995E-3</v>
      </c>
      <c r="Y44" s="135">
        <v>1.485E-2</v>
      </c>
      <c r="Z44" s="135" t="s">
        <v>392</v>
      </c>
      <c r="AA44" s="135" t="s">
        <v>392</v>
      </c>
      <c r="AB44" s="135">
        <v>2.376E-2</v>
      </c>
      <c r="AC44" s="135" t="s">
        <v>392</v>
      </c>
      <c r="AD44" s="135" t="s">
        <v>392</v>
      </c>
      <c r="AE44" s="136"/>
      <c r="AF44" s="137">
        <v>12771</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v>7.85E-2</v>
      </c>
      <c r="F45" s="135">
        <v>2.8E-3</v>
      </c>
      <c r="G45" s="135">
        <v>2.0000000000000002E-5</v>
      </c>
      <c r="H45" s="135" t="s">
        <v>396</v>
      </c>
      <c r="I45" s="135">
        <v>1.4E-3</v>
      </c>
      <c r="J45" s="135">
        <v>1.5E-3</v>
      </c>
      <c r="K45" s="135">
        <v>1.5E-3</v>
      </c>
      <c r="L45" s="135">
        <v>4.3399999999999998E-4</v>
      </c>
      <c r="M45" s="135">
        <v>7.4000000000000003E-3</v>
      </c>
      <c r="N45" s="135">
        <v>1.3000000000000002E-4</v>
      </c>
      <c r="O45" s="135">
        <v>1.0000000000000001E-5</v>
      </c>
      <c r="P45" s="135">
        <v>2.9999999999999997E-5</v>
      </c>
      <c r="Q45" s="135">
        <v>4.0000000000000003E-5</v>
      </c>
      <c r="R45" s="135">
        <v>5.0000000000000002E-5</v>
      </c>
      <c r="S45" s="135">
        <v>2.0000000000000001E-4</v>
      </c>
      <c r="T45" s="135">
        <v>1E-3</v>
      </c>
      <c r="U45" s="135">
        <v>1.0000000000000001E-5</v>
      </c>
      <c r="V45" s="135">
        <v>1.1999999999999999E-3</v>
      </c>
      <c r="W45" s="135">
        <v>1.3000000000000002E-4</v>
      </c>
      <c r="X45" s="135">
        <v>1.9999999999999999E-6</v>
      </c>
      <c r="Y45" s="135">
        <v>1.0000000000000001E-5</v>
      </c>
      <c r="Z45" s="135" t="s">
        <v>392</v>
      </c>
      <c r="AA45" s="135" t="s">
        <v>392</v>
      </c>
      <c r="AB45" s="135">
        <v>1.2E-5</v>
      </c>
      <c r="AC45" s="135" t="s">
        <v>392</v>
      </c>
      <c r="AD45" s="135" t="s">
        <v>392</v>
      </c>
      <c r="AE45" s="136"/>
      <c r="AF45" s="137">
        <v>43</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6.2837933200000015E-2</v>
      </c>
      <c r="F47" s="135">
        <v>6.9179376000000001E-3</v>
      </c>
      <c r="G47" s="135">
        <v>5.1884532000000009E-3</v>
      </c>
      <c r="H47" s="135" t="s">
        <v>396</v>
      </c>
      <c r="I47" s="135">
        <v>1.1529896000000001E-3</v>
      </c>
      <c r="J47" s="135">
        <v>1.1529896000000001E-3</v>
      </c>
      <c r="K47" s="135">
        <v>1.1529896000000001E-3</v>
      </c>
      <c r="L47" s="135">
        <v>6.4567417600000011E-4</v>
      </c>
      <c r="M47" s="135">
        <v>5.7649480000000003E-2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249.67989788000003</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2.2257787894736845E-2</v>
      </c>
      <c r="G48" s="135" t="s">
        <v>392</v>
      </c>
      <c r="H48" s="135" t="s">
        <v>392</v>
      </c>
      <c r="I48" s="135">
        <v>4.7763485000000001E-2</v>
      </c>
      <c r="J48" s="135">
        <v>0.40121327400000001</v>
      </c>
      <c r="K48" s="135">
        <v>0.85019003299999996</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9.5526970000000002</v>
      </c>
      <c r="AL48" s="137" t="s">
        <v>397</v>
      </c>
    </row>
    <row r="49" spans="1:38" s="2" customFormat="1" ht="26.25" customHeight="1" thickBot="1" x14ac:dyDescent="0.25">
      <c r="A49" s="62" t="s">
        <v>119</v>
      </c>
      <c r="B49" s="62" t="s">
        <v>122</v>
      </c>
      <c r="C49" s="63" t="s">
        <v>123</v>
      </c>
      <c r="D49" s="64"/>
      <c r="E49" s="135">
        <v>8.3160000000000005E-4</v>
      </c>
      <c r="F49" s="135">
        <v>7.1148000000000001E-3</v>
      </c>
      <c r="G49" s="135">
        <v>7.3920000000000008E-4</v>
      </c>
      <c r="H49" s="135">
        <v>3.4188000000000001E-3</v>
      </c>
      <c r="I49" s="135">
        <v>5.6363999999999997E-2</v>
      </c>
      <c r="J49" s="135">
        <v>0.134904</v>
      </c>
      <c r="K49" s="135">
        <v>0.32062799999999997</v>
      </c>
      <c r="L49" s="135">
        <v>2.7618359999999998E-2</v>
      </c>
      <c r="M49" s="135">
        <v>0.42503999999999997</v>
      </c>
      <c r="N49" s="135">
        <v>0.35112000000000004</v>
      </c>
      <c r="O49" s="135">
        <v>6.4679999999999998E-3</v>
      </c>
      <c r="P49" s="135">
        <v>1.1088000000000001E-2</v>
      </c>
      <c r="Q49" s="135">
        <v>1.2012E-2</v>
      </c>
      <c r="R49" s="135">
        <v>0.15708</v>
      </c>
      <c r="S49" s="135">
        <v>4.4352000000000003E-2</v>
      </c>
      <c r="T49" s="135">
        <v>0.11087999999999999</v>
      </c>
      <c r="U49" s="135">
        <v>1.4783999999999999E-2</v>
      </c>
      <c r="V49" s="135">
        <v>0.20328000000000002</v>
      </c>
      <c r="W49" s="135">
        <v>2.7719999999999998</v>
      </c>
      <c r="X49" s="135">
        <v>0.14784</v>
      </c>
      <c r="Y49" s="135">
        <v>0.18480000000000002</v>
      </c>
      <c r="Z49" s="135">
        <v>9.240000000000001E-2</v>
      </c>
      <c r="AA49" s="135">
        <v>6.4680000000000001E-2</v>
      </c>
      <c r="AB49" s="135">
        <v>0.4897200000000001</v>
      </c>
      <c r="AC49" s="135" t="s">
        <v>392</v>
      </c>
      <c r="AD49" s="135" t="s">
        <v>392</v>
      </c>
      <c r="AE49" s="136"/>
      <c r="AF49" s="137" t="s">
        <v>392</v>
      </c>
      <c r="AG49" s="137" t="s">
        <v>392</v>
      </c>
      <c r="AH49" s="137" t="s">
        <v>392</v>
      </c>
      <c r="AI49" s="137" t="s">
        <v>392</v>
      </c>
      <c r="AJ49" s="137" t="s">
        <v>392</v>
      </c>
      <c r="AK49" s="137">
        <v>0.92400000000000004</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5.9900000000000009E-2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0.59899999999999998</v>
      </c>
      <c r="AL51" s="137" t="s">
        <v>399</v>
      </c>
    </row>
    <row r="52" spans="1:38" s="2" customFormat="1" ht="26.25" customHeight="1" thickBot="1" x14ac:dyDescent="0.25">
      <c r="A52" s="62" t="s">
        <v>119</v>
      </c>
      <c r="B52" s="66" t="s">
        <v>128</v>
      </c>
      <c r="C52" s="68" t="s">
        <v>363</v>
      </c>
      <c r="D52" s="65"/>
      <c r="E52" s="135">
        <v>0.11663450349599999</v>
      </c>
      <c r="F52" s="135">
        <v>1.1938</v>
      </c>
      <c r="G52" s="135">
        <v>0.19436937663500004</v>
      </c>
      <c r="H52" s="135">
        <v>6.5659000000000004E-3</v>
      </c>
      <c r="I52" s="135">
        <v>6.7866955362499998E-3</v>
      </c>
      <c r="J52" s="135">
        <v>1.5625182746250001E-2</v>
      </c>
      <c r="K52" s="135">
        <v>2.52528206E-2</v>
      </c>
      <c r="L52" s="135" t="s">
        <v>392</v>
      </c>
      <c r="M52" s="135">
        <v>1.7943643438E-2</v>
      </c>
      <c r="N52" s="135">
        <v>3.0441900000000004E-2</v>
      </c>
      <c r="O52" s="135">
        <v>3.0441900000000004E-2</v>
      </c>
      <c r="P52" s="135">
        <v>3.0441900000000004E-2</v>
      </c>
      <c r="Q52" s="135">
        <v>3.0441900000000004E-2</v>
      </c>
      <c r="R52" s="135">
        <v>3.0441900000000004E-2</v>
      </c>
      <c r="S52" s="135">
        <v>3.0441900000000004E-2</v>
      </c>
      <c r="T52" s="135">
        <v>3.0441900000000004E-2</v>
      </c>
      <c r="U52" s="135">
        <v>3.0441900000000004E-2</v>
      </c>
      <c r="V52" s="135">
        <v>3.0441900000000004E-2</v>
      </c>
      <c r="W52" s="135">
        <v>3.4023299999999999E-2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5.9690000000000003</v>
      </c>
      <c r="AL52" s="137" t="s">
        <v>400</v>
      </c>
    </row>
    <row r="53" spans="1:38" s="2" customFormat="1" ht="26.25" customHeight="1" thickBot="1" x14ac:dyDescent="0.25">
      <c r="A53" s="62" t="s">
        <v>119</v>
      </c>
      <c r="B53" s="66" t="s">
        <v>129</v>
      </c>
      <c r="C53" s="68" t="s">
        <v>130</v>
      </c>
      <c r="D53" s="65"/>
      <c r="E53" s="135" t="s">
        <v>392</v>
      </c>
      <c r="F53" s="135">
        <v>0.4742493150684931</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1.1599999999999999</v>
      </c>
      <c r="AL53" s="137" t="s">
        <v>401</v>
      </c>
    </row>
    <row r="54" spans="1:38" s="2" customFormat="1" ht="37.5" customHeight="1" thickBot="1" x14ac:dyDescent="0.25">
      <c r="A54" s="62" t="s">
        <v>119</v>
      </c>
      <c r="B54" s="66" t="s">
        <v>131</v>
      </c>
      <c r="C54" s="68" t="s">
        <v>132</v>
      </c>
      <c r="D54" s="65"/>
      <c r="E54" s="135" t="s">
        <v>392</v>
      </c>
      <c r="F54" s="135">
        <v>0.19600000000000001</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1960</v>
      </c>
      <c r="AL54" s="137" t="s">
        <v>402</v>
      </c>
    </row>
    <row r="55" spans="1:38" s="2" customFormat="1" ht="26.25" customHeight="1" thickBot="1" x14ac:dyDescent="0.25">
      <c r="A55" s="62" t="s">
        <v>119</v>
      </c>
      <c r="B55" s="66" t="s">
        <v>133</v>
      </c>
      <c r="C55" s="68" t="s">
        <v>134</v>
      </c>
      <c r="D55" s="65"/>
      <c r="E55" s="135">
        <v>1.9038652376461178E-2</v>
      </c>
      <c r="F55" s="135">
        <v>1.6766043360459771E-2</v>
      </c>
      <c r="G55" s="135">
        <v>0.52829080459770117</v>
      </c>
      <c r="H55" s="135" t="s">
        <v>392</v>
      </c>
      <c r="I55" s="135">
        <v>4.9053050135428235E-3</v>
      </c>
      <c r="J55" s="135">
        <v>4.9053050135428235E-3</v>
      </c>
      <c r="K55" s="135">
        <v>4.9053050135428235E-3</v>
      </c>
      <c r="L55" s="135">
        <v>1.1772732032502777E-3</v>
      </c>
      <c r="M55" s="135">
        <v>8.6587411745388226E-2</v>
      </c>
      <c r="N55" s="135">
        <v>9.2061858166336483E-3</v>
      </c>
      <c r="O55" s="135">
        <v>3.5074812345234588E-2</v>
      </c>
      <c r="P55" s="135">
        <v>8.1611388019302584E-3</v>
      </c>
      <c r="Q55" s="135">
        <v>6.6276182112888467E-3</v>
      </c>
      <c r="R55" s="135">
        <v>6.0180637195522352E-3</v>
      </c>
      <c r="S55" s="135">
        <v>4.584294490512235E-3</v>
      </c>
      <c r="T55" s="135">
        <v>6.8474233861360229E-2</v>
      </c>
      <c r="U55" s="135">
        <v>1.6178657280301175E-3</v>
      </c>
      <c r="V55" s="135">
        <v>0.88914247504520005</v>
      </c>
      <c r="W55" s="135" t="s">
        <v>392</v>
      </c>
      <c r="X55" s="135">
        <v>3.8251809648729413E-7</v>
      </c>
      <c r="Y55" s="135">
        <v>6.5085168656047043E-7</v>
      </c>
      <c r="Z55" s="135">
        <v>3.5968119520447057E-7</v>
      </c>
      <c r="AA55" s="135">
        <v>3.5968119520447057E-7</v>
      </c>
      <c r="AB55" s="135">
        <v>1.7527321734567057E-6</v>
      </c>
      <c r="AC55" s="135" t="s">
        <v>392</v>
      </c>
      <c r="AD55" s="135" t="s">
        <v>392</v>
      </c>
      <c r="AE55" s="136"/>
      <c r="AF55" s="137" t="s">
        <v>392</v>
      </c>
      <c r="AG55" s="137" t="s">
        <v>392</v>
      </c>
      <c r="AH55" s="137" t="s">
        <v>392</v>
      </c>
      <c r="AI55" s="137" t="s">
        <v>392</v>
      </c>
      <c r="AJ55" s="137" t="s">
        <v>392</v>
      </c>
      <c r="AK55" s="137">
        <v>0.68850574712643675</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2.6196971499999999E-2</v>
      </c>
      <c r="J57" s="135">
        <v>4.71545487E-2</v>
      </c>
      <c r="K57" s="135">
        <v>5.2393942999999998E-2</v>
      </c>
      <c r="L57" s="135">
        <v>7.8590914499999996E-4</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1363.626</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1.0740589344885002E-3</v>
      </c>
      <c r="J58" s="135">
        <v>7.3818707264239995E-3</v>
      </c>
      <c r="K58" s="135">
        <v>1.432078579318E-2</v>
      </c>
      <c r="L58" s="135">
        <v>4.9406710986471001E-6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174.53899999999999</v>
      </c>
      <c r="AL58" s="137" t="s">
        <v>407</v>
      </c>
    </row>
    <row r="59" spans="1:38" s="2" customFormat="1" ht="26.25" customHeight="1" thickBot="1" x14ac:dyDescent="0.25">
      <c r="A59" s="62" t="s">
        <v>53</v>
      </c>
      <c r="B59" s="70" t="s">
        <v>141</v>
      </c>
      <c r="C59" s="63" t="s">
        <v>373</v>
      </c>
      <c r="D59" s="64"/>
      <c r="E59" s="135" t="s">
        <v>393</v>
      </c>
      <c r="F59" s="135">
        <v>4.7907165291100992E-2</v>
      </c>
      <c r="G59" s="135" t="s">
        <v>393</v>
      </c>
      <c r="H59" s="135">
        <v>7.9680343319999989E-5</v>
      </c>
      <c r="I59" s="135">
        <v>5.3585439102675325E-2</v>
      </c>
      <c r="J59" s="135">
        <v>6.0624173453202652E-2</v>
      </c>
      <c r="K59" s="135">
        <v>6.7561828511340002E-2</v>
      </c>
      <c r="L59" s="135">
        <v>2.1880477325596868E-4</v>
      </c>
      <c r="M59" s="135" t="s">
        <v>393</v>
      </c>
      <c r="N59" s="135">
        <v>0.58221332708259987</v>
      </c>
      <c r="O59" s="135">
        <v>4.3655852599659005E-2</v>
      </c>
      <c r="P59" s="135">
        <v>1.0748509983817499E-3</v>
      </c>
      <c r="Q59" s="135">
        <v>6.9049638911489991E-2</v>
      </c>
      <c r="R59" s="135">
        <v>8.1690313591369995E-2</v>
      </c>
      <c r="S59" s="135">
        <v>2.50798566289075E-3</v>
      </c>
      <c r="T59" s="135">
        <v>0.24431695173439499</v>
      </c>
      <c r="U59" s="135">
        <v>0.27504728913253751</v>
      </c>
      <c r="V59" s="135">
        <v>0.13288592286708251</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436.99884507924997</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0.139430095</v>
      </c>
      <c r="J60" s="135">
        <v>1.3943009500000001</v>
      </c>
      <c r="K60" s="135">
        <v>2.8443739379999999</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27.886019000000001</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0.67925686586151979</v>
      </c>
      <c r="J61" s="135">
        <v>6.7925686586151981</v>
      </c>
      <c r="K61" s="135">
        <v>22.688655200086988</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9.5594728</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0.34441466970830459</v>
      </c>
      <c r="F64" s="135">
        <v>3.12471E-2</v>
      </c>
      <c r="G64" s="135">
        <v>1.5768633692037654E-3</v>
      </c>
      <c r="H64" s="135">
        <v>2.5614000000000001E-3</v>
      </c>
      <c r="I64" s="135" t="s">
        <v>393</v>
      </c>
      <c r="J64" s="135" t="s">
        <v>393</v>
      </c>
      <c r="K64" s="135" t="s">
        <v>393</v>
      </c>
      <c r="L64" s="135" t="s">
        <v>392</v>
      </c>
      <c r="M64" s="135">
        <v>9.2245473828187291E-2</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347.19</v>
      </c>
      <c r="AL64" s="137" t="s">
        <v>412</v>
      </c>
    </row>
    <row r="65" spans="1:38" s="2" customFormat="1" ht="26.25" customHeight="1" thickBot="1" x14ac:dyDescent="0.25">
      <c r="A65" s="62" t="s">
        <v>53</v>
      </c>
      <c r="B65" s="66" t="s">
        <v>152</v>
      </c>
      <c r="C65" s="63" t="s">
        <v>153</v>
      </c>
      <c r="D65" s="64"/>
      <c r="E65" s="135">
        <v>2.8094387108310002E-2</v>
      </c>
      <c r="F65" s="135" t="s">
        <v>392</v>
      </c>
      <c r="G65" s="135" t="s">
        <v>392</v>
      </c>
      <c r="H65" s="135">
        <v>8.4112068462193091E-3</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517.79999999999995</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1.1278782652254389</v>
      </c>
      <c r="F70" s="135">
        <v>4.0132034669333247</v>
      </c>
      <c r="G70" s="135">
        <v>0.43569709865234901</v>
      </c>
      <c r="H70" s="135">
        <v>0.38554133412550007</v>
      </c>
      <c r="I70" s="135">
        <v>0.24182193495524157</v>
      </c>
      <c r="J70" s="135">
        <v>0.29356785814320441</v>
      </c>
      <c r="K70" s="135">
        <v>0.44925658820756731</v>
      </c>
      <c r="L70" s="135">
        <v>7.6030404706911485E-3</v>
      </c>
      <c r="M70" s="135">
        <v>1.3733758909323299</v>
      </c>
      <c r="N70" s="135" t="s">
        <v>394</v>
      </c>
      <c r="O70" s="135" t="s">
        <v>394</v>
      </c>
      <c r="P70" s="135">
        <v>8.1220000000000001E-2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3423.1207757343727</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0.13245000000000001</v>
      </c>
      <c r="G72" s="135" t="s">
        <v>393</v>
      </c>
      <c r="H72" s="135" t="s">
        <v>393</v>
      </c>
      <c r="I72" s="135">
        <v>0.21814487799593563</v>
      </c>
      <c r="J72" s="135">
        <v>0.28047198599477435</v>
      </c>
      <c r="K72" s="135">
        <v>0.46745330999129059</v>
      </c>
      <c r="L72" s="135">
        <v>4.4503199999999994E-4</v>
      </c>
      <c r="M72" s="135" t="s">
        <v>393</v>
      </c>
      <c r="N72" s="135">
        <v>0.65417156188900005</v>
      </c>
      <c r="O72" s="135">
        <v>8.094926339017601E-2</v>
      </c>
      <c r="P72" s="135">
        <v>4.7811006097496E-2</v>
      </c>
      <c r="Q72" s="135">
        <v>0.35320000000000007</v>
      </c>
      <c r="R72" s="135">
        <v>3.9735</v>
      </c>
      <c r="S72" s="135">
        <v>8.1053544857000004E-2</v>
      </c>
      <c r="T72" s="135">
        <v>0.12362000000000002</v>
      </c>
      <c r="U72" s="135">
        <v>1.7659999999999999E-2</v>
      </c>
      <c r="V72" s="135">
        <v>1.809246011937</v>
      </c>
      <c r="W72" s="135">
        <v>5.3866566647432199</v>
      </c>
      <c r="X72" s="135" t="s">
        <v>393</v>
      </c>
      <c r="Y72" s="135" t="s">
        <v>393</v>
      </c>
      <c r="Z72" s="135" t="s">
        <v>393</v>
      </c>
      <c r="AA72" s="135" t="s">
        <v>393</v>
      </c>
      <c r="AB72" s="135">
        <v>6.1956439780925604E-2</v>
      </c>
      <c r="AC72" s="135">
        <v>2.649E-2</v>
      </c>
      <c r="AD72" s="135">
        <v>2.2075</v>
      </c>
      <c r="AE72" s="136"/>
      <c r="AF72" s="137" t="s">
        <v>392</v>
      </c>
      <c r="AG72" s="137" t="s">
        <v>392</v>
      </c>
      <c r="AH72" s="137" t="s">
        <v>392</v>
      </c>
      <c r="AI72" s="137" t="s">
        <v>392</v>
      </c>
      <c r="AJ72" s="137" t="s">
        <v>392</v>
      </c>
      <c r="AK72" s="137">
        <v>883</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3.3866250000000001E-2</v>
      </c>
      <c r="J74" s="135">
        <v>8.6205000000000004E-2</v>
      </c>
      <c r="K74" s="135">
        <v>0.12315</v>
      </c>
      <c r="L74" s="135">
        <v>7.7892375000000009E-4</v>
      </c>
      <c r="M74" s="135" t="s">
        <v>393</v>
      </c>
      <c r="N74" s="135" t="s">
        <v>392</v>
      </c>
      <c r="O74" s="135" t="s">
        <v>392</v>
      </c>
      <c r="P74" s="135" t="s">
        <v>392</v>
      </c>
      <c r="Q74" s="135" t="s">
        <v>392</v>
      </c>
      <c r="R74" s="135" t="s">
        <v>392</v>
      </c>
      <c r="S74" s="135" t="s">
        <v>392</v>
      </c>
      <c r="T74" s="135" t="s">
        <v>392</v>
      </c>
      <c r="U74" s="135" t="s">
        <v>392</v>
      </c>
      <c r="V74" s="135" t="s">
        <v>392</v>
      </c>
      <c r="W74" s="135">
        <v>7.0387573809686729E-2</v>
      </c>
      <c r="X74" s="135" t="s">
        <v>394</v>
      </c>
      <c r="Y74" s="135" t="s">
        <v>394</v>
      </c>
      <c r="Z74" s="135" t="s">
        <v>394</v>
      </c>
      <c r="AA74" s="135" t="s">
        <v>394</v>
      </c>
      <c r="AB74" s="135" t="s">
        <v>394</v>
      </c>
      <c r="AC74" s="135">
        <v>0.12315000000000001</v>
      </c>
      <c r="AD74" s="135" t="s">
        <v>392</v>
      </c>
      <c r="AE74" s="136"/>
      <c r="AF74" s="137" t="s">
        <v>392</v>
      </c>
      <c r="AG74" s="137" t="s">
        <v>392</v>
      </c>
      <c r="AH74" s="137" t="s">
        <v>392</v>
      </c>
      <c r="AI74" s="137" t="s">
        <v>392</v>
      </c>
      <c r="AJ74" s="137" t="s">
        <v>392</v>
      </c>
      <c r="AK74" s="137">
        <v>61.575000000000003</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9.8078500000000008E-4</v>
      </c>
      <c r="H77" s="135" t="s">
        <v>394</v>
      </c>
      <c r="I77" s="135">
        <v>2.5500410000000001E-5</v>
      </c>
      <c r="J77" s="135">
        <v>2.8442764999999999E-5</v>
      </c>
      <c r="K77" s="135">
        <v>3.138512E-5</v>
      </c>
      <c r="L77" s="135" t="s">
        <v>392</v>
      </c>
      <c r="M77" s="135" t="s">
        <v>393</v>
      </c>
      <c r="N77" s="135">
        <v>9.3174574999999992E-4</v>
      </c>
      <c r="O77" s="135">
        <v>2.2558055000000002E-4</v>
      </c>
      <c r="P77" s="135">
        <v>1.4711775000000001E-6</v>
      </c>
      <c r="Q77" s="135">
        <v>2.9423549999999997E-5</v>
      </c>
      <c r="R77" s="135" t="s">
        <v>392</v>
      </c>
      <c r="S77" s="135" t="s">
        <v>392</v>
      </c>
      <c r="T77" s="135" t="s">
        <v>392</v>
      </c>
      <c r="U77" s="135" t="s">
        <v>392</v>
      </c>
      <c r="V77" s="135">
        <v>8.8270650000000003E-3</v>
      </c>
      <c r="W77" s="135">
        <v>4.903925E-3</v>
      </c>
      <c r="X77" s="135" t="s">
        <v>392</v>
      </c>
      <c r="Y77" s="135" t="s">
        <v>392</v>
      </c>
      <c r="Z77" s="135" t="s">
        <v>392</v>
      </c>
      <c r="AA77" s="135" t="s">
        <v>392</v>
      </c>
      <c r="AB77" s="135" t="s">
        <v>392</v>
      </c>
      <c r="AC77" s="135" t="s">
        <v>392</v>
      </c>
      <c r="AD77" s="135">
        <v>3.5308260000000002</v>
      </c>
      <c r="AE77" s="136"/>
      <c r="AF77" s="137" t="s">
        <v>392</v>
      </c>
      <c r="AG77" s="137" t="s">
        <v>392</v>
      </c>
      <c r="AH77" s="137" t="s">
        <v>392</v>
      </c>
      <c r="AI77" s="137" t="s">
        <v>392</v>
      </c>
      <c r="AJ77" s="137" t="s">
        <v>392</v>
      </c>
      <c r="AK77" s="137">
        <v>3.387785</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4.5732999999999999E-4</v>
      </c>
      <c r="J78" s="135">
        <v>6.0174999999999996E-4</v>
      </c>
      <c r="K78" s="135">
        <v>7.7024000000000005E-4</v>
      </c>
      <c r="L78" s="135">
        <v>4.5732999999999998E-7</v>
      </c>
      <c r="M78" s="135" t="s">
        <v>393</v>
      </c>
      <c r="N78" s="135">
        <v>5.7768E-2</v>
      </c>
      <c r="O78" s="135">
        <v>5.5360999999999995E-3</v>
      </c>
      <c r="P78" s="135" t="s">
        <v>392</v>
      </c>
      <c r="Q78" s="135">
        <v>4.8139999999999997E-3</v>
      </c>
      <c r="R78" s="135" t="s">
        <v>392</v>
      </c>
      <c r="S78" s="135">
        <v>6.7395999999999998E-2</v>
      </c>
      <c r="T78" s="135">
        <v>3.1291000000000001E-4</v>
      </c>
      <c r="U78" s="135" t="s">
        <v>392</v>
      </c>
      <c r="V78" s="135" t="s">
        <v>392</v>
      </c>
      <c r="W78" s="135">
        <v>0.12035</v>
      </c>
      <c r="X78" s="135" t="s">
        <v>392</v>
      </c>
      <c r="Y78" s="135" t="s">
        <v>392</v>
      </c>
      <c r="Z78" s="135" t="s">
        <v>392</v>
      </c>
      <c r="AA78" s="135" t="s">
        <v>392</v>
      </c>
      <c r="AB78" s="135" t="s">
        <v>392</v>
      </c>
      <c r="AC78" s="135" t="s">
        <v>392</v>
      </c>
      <c r="AD78" s="135">
        <v>8.9058999999999989E-6</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2.1659343163990008</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185.6</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4.9543989999999996</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9877</v>
      </c>
      <c r="AL82" s="137" t="s">
        <v>429</v>
      </c>
    </row>
    <row r="83" spans="1:38" s="2" customFormat="1" ht="26.25" customHeight="1" thickBot="1" x14ac:dyDescent="0.25">
      <c r="A83" s="62" t="s">
        <v>53</v>
      </c>
      <c r="B83" s="73" t="s">
        <v>188</v>
      </c>
      <c r="C83" s="74" t="s">
        <v>189</v>
      </c>
      <c r="D83" s="64"/>
      <c r="E83" s="135" t="s">
        <v>392</v>
      </c>
      <c r="F83" s="135">
        <v>4.3200000000000002E-2</v>
      </c>
      <c r="G83" s="135" t="s">
        <v>392</v>
      </c>
      <c r="H83" s="135" t="s">
        <v>392</v>
      </c>
      <c r="I83" s="135">
        <v>3.1530271635742851E-4</v>
      </c>
      <c r="J83" s="135">
        <v>2.364770372680714E-3</v>
      </c>
      <c r="K83" s="135">
        <v>1.1035595072509998E-2</v>
      </c>
      <c r="L83" s="135">
        <v>1.7972254832373424E-5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2700</v>
      </c>
      <c r="AL83" s="137" t="s">
        <v>430</v>
      </c>
    </row>
    <row r="84" spans="1:38" s="2" customFormat="1" ht="26.25" customHeight="1" thickBot="1" x14ac:dyDescent="0.25">
      <c r="A84" s="62" t="s">
        <v>53</v>
      </c>
      <c r="B84" s="73" t="s">
        <v>190</v>
      </c>
      <c r="C84" s="74" t="s">
        <v>191</v>
      </c>
      <c r="D84" s="64"/>
      <c r="E84" s="135" t="s">
        <v>392</v>
      </c>
      <c r="F84" s="135">
        <v>3.3082284177633602E-3</v>
      </c>
      <c r="G84" s="135" t="s">
        <v>392</v>
      </c>
      <c r="H84" s="135" t="s">
        <v>392</v>
      </c>
      <c r="I84" s="135">
        <v>2.0358328724697601E-3</v>
      </c>
      <c r="J84" s="135">
        <v>1.0179164362348801E-2</v>
      </c>
      <c r="K84" s="135">
        <v>4.0716657449395205E-2</v>
      </c>
      <c r="L84" s="135">
        <v>2.6465827342106878E-7</v>
      </c>
      <c r="M84" s="135">
        <v>2.4175515360578404E-4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25.447910905872</v>
      </c>
      <c r="AL84" s="137" t="s">
        <v>431</v>
      </c>
    </row>
    <row r="85" spans="1:38" s="2" customFormat="1" ht="26.25" customHeight="1" thickBot="1" x14ac:dyDescent="0.25">
      <c r="A85" s="62" t="s">
        <v>185</v>
      </c>
      <c r="B85" s="68" t="s">
        <v>192</v>
      </c>
      <c r="C85" s="74" t="s">
        <v>374</v>
      </c>
      <c r="D85" s="64"/>
      <c r="E85" s="135" t="s">
        <v>392</v>
      </c>
      <c r="F85" s="135">
        <v>4.7271619999999999</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4.7271619999999999</v>
      </c>
      <c r="AL85" s="137" t="s">
        <v>432</v>
      </c>
    </row>
    <row r="86" spans="1:38" s="2" customFormat="1" ht="26.25" customHeight="1" thickBot="1" x14ac:dyDescent="0.25">
      <c r="A86" s="62" t="s">
        <v>185</v>
      </c>
      <c r="B86" s="68" t="s">
        <v>193</v>
      </c>
      <c r="C86" s="72" t="s">
        <v>194</v>
      </c>
      <c r="D86" s="64"/>
      <c r="E86" s="135" t="s">
        <v>394</v>
      </c>
      <c r="F86" s="135">
        <v>0.184533</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9877</v>
      </c>
      <c r="AL86" s="137" t="s">
        <v>429</v>
      </c>
    </row>
    <row r="87" spans="1:38" s="2" customFormat="1" ht="26.25" customHeight="1" thickBot="1" x14ac:dyDescent="0.25">
      <c r="A87" s="62" t="s">
        <v>185</v>
      </c>
      <c r="B87" s="68" t="s">
        <v>195</v>
      </c>
      <c r="C87" s="72" t="s">
        <v>196</v>
      </c>
      <c r="D87" s="64"/>
      <c r="E87" s="135" t="s">
        <v>392</v>
      </c>
      <c r="F87" s="135">
        <v>2.7329911111111112E-2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1.229846</v>
      </c>
      <c r="AL87" s="137" t="s">
        <v>433</v>
      </c>
    </row>
    <row r="88" spans="1:38" s="2" customFormat="1" ht="26.25" customHeight="1" thickBot="1" x14ac:dyDescent="0.25">
      <c r="A88" s="62" t="s">
        <v>185</v>
      </c>
      <c r="B88" s="68" t="s">
        <v>197</v>
      </c>
      <c r="C88" s="72" t="s">
        <v>198</v>
      </c>
      <c r="D88" s="64"/>
      <c r="E88" s="135" t="s">
        <v>392</v>
      </c>
      <c r="F88" s="135">
        <v>6.2337337411358709</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11.071949</v>
      </c>
      <c r="AL88" s="137" t="s">
        <v>434</v>
      </c>
    </row>
    <row r="89" spans="1:38" s="2" customFormat="1" ht="26.25" customHeight="1" thickBot="1" x14ac:dyDescent="0.25">
      <c r="A89" s="62" t="s">
        <v>185</v>
      </c>
      <c r="B89" s="68" t="s">
        <v>199</v>
      </c>
      <c r="C89" s="72" t="s">
        <v>200</v>
      </c>
      <c r="D89" s="64"/>
      <c r="E89" s="135" t="s">
        <v>392</v>
      </c>
      <c r="F89" s="135">
        <v>4.4545000000000003</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8.9090000000000007</v>
      </c>
      <c r="AL89" s="137" t="s">
        <v>435</v>
      </c>
    </row>
    <row r="90" spans="1:38" s="7" customFormat="1" ht="26.25" customHeight="1" thickBot="1" x14ac:dyDescent="0.25">
      <c r="A90" s="62" t="s">
        <v>185</v>
      </c>
      <c r="B90" s="68" t="s">
        <v>201</v>
      </c>
      <c r="C90" s="72" t="s">
        <v>202</v>
      </c>
      <c r="D90" s="64"/>
      <c r="E90" s="135" t="s">
        <v>394</v>
      </c>
      <c r="F90" s="135">
        <v>0.36521222616091997</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1337</v>
      </c>
      <c r="AL90" s="137" t="s">
        <v>436</v>
      </c>
    </row>
    <row r="91" spans="1:38" s="2" customFormat="1" ht="26.25" customHeight="1" thickBot="1" x14ac:dyDescent="0.25">
      <c r="A91" s="62" t="s">
        <v>185</v>
      </c>
      <c r="B91" s="66" t="s">
        <v>375</v>
      </c>
      <c r="C91" s="68" t="s">
        <v>203</v>
      </c>
      <c r="D91" s="64"/>
      <c r="E91" s="135">
        <v>2.710194678888889E-2</v>
      </c>
      <c r="F91" s="135">
        <v>7.2391550880000016E-2</v>
      </c>
      <c r="G91" s="135">
        <v>2.084603655555556E-3</v>
      </c>
      <c r="H91" s="135">
        <v>6.207126780000001E-2</v>
      </c>
      <c r="I91" s="135">
        <v>0.43968958581111117</v>
      </c>
      <c r="J91" s="135">
        <v>0.47280855382222226</v>
      </c>
      <c r="K91" s="135">
        <v>0.47964909098333336</v>
      </c>
      <c r="L91" s="135">
        <v>0.18172672380000005</v>
      </c>
      <c r="M91" s="135">
        <v>0.82906235589444455</v>
      </c>
      <c r="N91" s="135">
        <v>0.54116863111111124</v>
      </c>
      <c r="O91" s="135">
        <v>8.1789026644444457E-2</v>
      </c>
      <c r="P91" s="135">
        <v>3.9345168333333346E-5</v>
      </c>
      <c r="Q91" s="135">
        <v>9.1805392777777805E-4</v>
      </c>
      <c r="R91" s="135">
        <v>1.0768151333333335E-2</v>
      </c>
      <c r="S91" s="135">
        <v>0.38724558613333349</v>
      </c>
      <c r="T91" s="135">
        <v>6.1091699733333338E-2</v>
      </c>
      <c r="U91" s="135" t="s">
        <v>392</v>
      </c>
      <c r="V91" s="135">
        <v>0.21985290528888896</v>
      </c>
      <c r="W91" s="135">
        <v>1.4956932000000003E-3</v>
      </c>
      <c r="X91" s="135">
        <v>1.6602194520000002E-3</v>
      </c>
      <c r="Y91" s="135">
        <v>6.7306194000000012E-4</v>
      </c>
      <c r="Z91" s="135">
        <v>6.7306194000000012E-4</v>
      </c>
      <c r="AA91" s="135">
        <v>6.7306194000000012E-4</v>
      </c>
      <c r="AB91" s="135">
        <v>3.6794052720000008E-3</v>
      </c>
      <c r="AC91" s="135" t="s">
        <v>392</v>
      </c>
      <c r="AD91" s="135" t="s">
        <v>392</v>
      </c>
      <c r="AE91" s="136"/>
      <c r="AF91" s="137" t="s">
        <v>392</v>
      </c>
      <c r="AG91" s="137" t="s">
        <v>392</v>
      </c>
      <c r="AH91" s="137" t="s">
        <v>392</v>
      </c>
      <c r="AI91" s="137" t="s">
        <v>392</v>
      </c>
      <c r="AJ91" s="137" t="s">
        <v>392</v>
      </c>
      <c r="AK91" s="137">
        <v>15.647198111111113</v>
      </c>
      <c r="AL91" s="137" t="s">
        <v>437</v>
      </c>
    </row>
    <row r="92" spans="1:38" s="2" customFormat="1" ht="26.25" customHeight="1" thickBot="1" x14ac:dyDescent="0.25">
      <c r="A92" s="62" t="s">
        <v>53</v>
      </c>
      <c r="B92" s="62" t="s">
        <v>204</v>
      </c>
      <c r="C92" s="63" t="s">
        <v>205</v>
      </c>
      <c r="D92" s="69"/>
      <c r="E92" s="135" t="s">
        <v>392</v>
      </c>
      <c r="F92" s="135">
        <v>4.2883999999999999E-2</v>
      </c>
      <c r="G92" s="135" t="s">
        <v>393</v>
      </c>
      <c r="H92" s="135" t="s">
        <v>393</v>
      </c>
      <c r="I92" s="135">
        <v>1.2865199999999999E-2</v>
      </c>
      <c r="J92" s="135">
        <v>1.7153600000000001E-2</v>
      </c>
      <c r="K92" s="135">
        <v>2.1441999999999999E-2</v>
      </c>
      <c r="L92" s="135">
        <v>3.3449519999999999E-4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6.6543004887904003</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1484.330470528</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0.54253736133132557</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542.53736133132566</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9.9089999999999998E-2</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9909</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0.16889535326249258</v>
      </c>
      <c r="F99" s="135">
        <v>7.8190407936637865</v>
      </c>
      <c r="G99" s="135" t="s">
        <v>392</v>
      </c>
      <c r="H99" s="135">
        <v>6.038062043734219</v>
      </c>
      <c r="I99" s="135">
        <v>9.3336963302098799E-2</v>
      </c>
      <c r="J99" s="135">
        <v>0.14342021190322499</v>
      </c>
      <c r="K99" s="135">
        <v>0.31415855940706422</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248.47500000000002</v>
      </c>
      <c r="AL99" s="137" t="s">
        <v>441</v>
      </c>
    </row>
    <row r="100" spans="1:38" s="2" customFormat="1" ht="26.25" customHeight="1" thickBot="1" x14ac:dyDescent="0.25">
      <c r="A100" s="62" t="s">
        <v>216</v>
      </c>
      <c r="B100" s="62" t="s">
        <v>218</v>
      </c>
      <c r="C100" s="63" t="s">
        <v>379</v>
      </c>
      <c r="D100" s="76"/>
      <c r="E100" s="135">
        <v>0.10860030853332012</v>
      </c>
      <c r="F100" s="135">
        <v>8.1654203028535175</v>
      </c>
      <c r="G100" s="135" t="s">
        <v>392</v>
      </c>
      <c r="H100" s="135">
        <v>5.4060784015557122</v>
      </c>
      <c r="I100" s="135">
        <v>6.4179711899078784E-2</v>
      </c>
      <c r="J100" s="135">
        <v>9.8049702906788189E-2</v>
      </c>
      <c r="K100" s="135">
        <v>0.21254255407363265</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518.65</v>
      </c>
      <c r="AL100" s="137" t="s">
        <v>441</v>
      </c>
    </row>
    <row r="101" spans="1:38" s="2" customFormat="1" ht="26.25" customHeight="1" thickBot="1" x14ac:dyDescent="0.25">
      <c r="A101" s="62" t="s">
        <v>216</v>
      </c>
      <c r="B101" s="62" t="s">
        <v>219</v>
      </c>
      <c r="C101" s="63" t="s">
        <v>220</v>
      </c>
      <c r="D101" s="76"/>
      <c r="E101" s="135">
        <v>1.4458500000000001E-2</v>
      </c>
      <c r="F101" s="135">
        <v>0.25627526198630135</v>
      </c>
      <c r="G101" s="135" t="s">
        <v>392</v>
      </c>
      <c r="H101" s="135">
        <v>1.9615830512062498</v>
      </c>
      <c r="I101" s="135">
        <v>1.4911193782137113E-2</v>
      </c>
      <c r="J101" s="135">
        <v>4.4733581346411345E-2</v>
      </c>
      <c r="K101" s="135">
        <v>0.1043783564749598</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1204.875</v>
      </c>
      <c r="AL101" s="137" t="s">
        <v>441</v>
      </c>
    </row>
    <row r="102" spans="1:38" s="2" customFormat="1" ht="26.25" customHeight="1" thickBot="1" x14ac:dyDescent="0.25">
      <c r="A102" s="62" t="s">
        <v>216</v>
      </c>
      <c r="B102" s="62" t="s">
        <v>221</v>
      </c>
      <c r="C102" s="63" t="s">
        <v>357</v>
      </c>
      <c r="D102" s="76"/>
      <c r="E102" s="135">
        <v>4.341953532569455E-2</v>
      </c>
      <c r="F102" s="135">
        <v>1.640105241935484</v>
      </c>
      <c r="G102" s="135" t="s">
        <v>392</v>
      </c>
      <c r="H102" s="135">
        <v>8.5710398329353215</v>
      </c>
      <c r="I102" s="135">
        <v>1.8381309677419355E-2</v>
      </c>
      <c r="J102" s="135">
        <v>0.40587832258064521</v>
      </c>
      <c r="K102" s="135">
        <v>2.7672857096774197</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2943.8999999999996</v>
      </c>
      <c r="AL102" s="137" t="s">
        <v>441</v>
      </c>
    </row>
    <row r="103" spans="1:38" s="2" customFormat="1" ht="26.25" customHeight="1" thickBot="1" x14ac:dyDescent="0.25">
      <c r="A103" s="62" t="s">
        <v>216</v>
      </c>
      <c r="B103" s="62" t="s">
        <v>222</v>
      </c>
      <c r="C103" s="63" t="s">
        <v>223</v>
      </c>
      <c r="D103" s="76"/>
      <c r="E103" s="135">
        <v>3.05025E-4</v>
      </c>
      <c r="F103" s="135">
        <v>2.2920672945205483E-2</v>
      </c>
      <c r="G103" s="135" t="s">
        <v>392</v>
      </c>
      <c r="H103" s="135">
        <v>1.5802500000000001E-2</v>
      </c>
      <c r="I103" s="135">
        <v>9.7019999999999984E-4</v>
      </c>
      <c r="J103" s="135">
        <v>1.4773499999999999E-3</v>
      </c>
      <c r="K103" s="135">
        <v>3.1972499999999996E-3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3.6749999999999998</v>
      </c>
      <c r="AL103" s="137" t="s">
        <v>441</v>
      </c>
    </row>
    <row r="104" spans="1:38" s="2" customFormat="1" ht="26.25" customHeight="1" thickBot="1" x14ac:dyDescent="0.25">
      <c r="A104" s="62" t="s">
        <v>216</v>
      </c>
      <c r="B104" s="62" t="s">
        <v>224</v>
      </c>
      <c r="C104" s="63" t="s">
        <v>225</v>
      </c>
      <c r="D104" s="76"/>
      <c r="E104" s="135">
        <v>1.0226999999999999E-3</v>
      </c>
      <c r="F104" s="135">
        <v>4.8968183561643841E-2</v>
      </c>
      <c r="G104" s="135" t="s">
        <v>392</v>
      </c>
      <c r="H104" s="135">
        <v>3.4089999999999995E-2</v>
      </c>
      <c r="I104" s="135">
        <v>1.0547206059405628E-3</v>
      </c>
      <c r="J104" s="135">
        <v>3.1641618178216879E-3</v>
      </c>
      <c r="K104" s="135">
        <v>7.3830442415839387E-3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85.224999999999994</v>
      </c>
      <c r="AL104" s="137" t="s">
        <v>441</v>
      </c>
    </row>
    <row r="105" spans="1:38" s="2" customFormat="1" ht="26.25" customHeight="1" thickBot="1" x14ac:dyDescent="0.25">
      <c r="A105" s="62" t="s">
        <v>216</v>
      </c>
      <c r="B105" s="62" t="s">
        <v>226</v>
      </c>
      <c r="C105" s="63" t="s">
        <v>227</v>
      </c>
      <c r="D105" s="76"/>
      <c r="E105" s="135">
        <v>1.6518750000000001E-3</v>
      </c>
      <c r="F105" s="135">
        <v>0.37449952294520544</v>
      </c>
      <c r="G105" s="135" t="s">
        <v>392</v>
      </c>
      <c r="H105" s="135">
        <v>0.46252499999999996</v>
      </c>
      <c r="I105" s="135">
        <v>5.5743806666666675E-3</v>
      </c>
      <c r="J105" s="135">
        <v>8.759741047619049E-3</v>
      </c>
      <c r="K105" s="135">
        <v>1.9112162285714284E-2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66.075000000000003</v>
      </c>
      <c r="AL105" s="137" t="s">
        <v>441</v>
      </c>
    </row>
    <row r="106" spans="1:38" s="2" customFormat="1" ht="26.25" customHeight="1" thickBot="1" x14ac:dyDescent="0.25">
      <c r="A106" s="62" t="s">
        <v>216</v>
      </c>
      <c r="B106" s="62" t="s">
        <v>228</v>
      </c>
      <c r="C106" s="63" t="s">
        <v>229</v>
      </c>
      <c r="D106" s="76"/>
      <c r="E106" s="135">
        <v>1.9805263157894738E-5</v>
      </c>
      <c r="F106" s="135">
        <v>5.525141095890411E-3</v>
      </c>
      <c r="G106" s="135" t="s">
        <v>392</v>
      </c>
      <c r="H106" s="135">
        <v>5.5591421052631589E-3</v>
      </c>
      <c r="I106" s="135">
        <v>1.5900000000000004E-4</v>
      </c>
      <c r="J106" s="135">
        <v>2.544E-4</v>
      </c>
      <c r="K106" s="135">
        <v>5.4060000000000013E-4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2.6500000000000004</v>
      </c>
      <c r="AL106" s="137" t="s">
        <v>441</v>
      </c>
    </row>
    <row r="107" spans="1:38" s="2" customFormat="1" ht="26.25" customHeight="1" thickBot="1" x14ac:dyDescent="0.25">
      <c r="A107" s="62" t="s">
        <v>216</v>
      </c>
      <c r="B107" s="62" t="s">
        <v>230</v>
      </c>
      <c r="C107" s="63" t="s">
        <v>350</v>
      </c>
      <c r="D107" s="76"/>
      <c r="E107" s="135">
        <v>0.15767125332755574</v>
      </c>
      <c r="F107" s="135">
        <v>1.9535752500000008</v>
      </c>
      <c r="G107" s="135" t="s">
        <v>392</v>
      </c>
      <c r="H107" s="135">
        <v>2.2234282508440342</v>
      </c>
      <c r="I107" s="135">
        <v>3.5519550000000011E-2</v>
      </c>
      <c r="J107" s="135">
        <v>0.47359400000000013</v>
      </c>
      <c r="K107" s="135">
        <v>2.2495715000000005</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11839.850000000002</v>
      </c>
      <c r="AL107" s="137" t="s">
        <v>441</v>
      </c>
    </row>
    <row r="108" spans="1:38" s="2" customFormat="1" ht="26.25" customHeight="1" thickBot="1" x14ac:dyDescent="0.25">
      <c r="A108" s="62" t="s">
        <v>216</v>
      </c>
      <c r="B108" s="62" t="s">
        <v>231</v>
      </c>
      <c r="C108" s="63" t="s">
        <v>351</v>
      </c>
      <c r="D108" s="76"/>
      <c r="E108" s="135">
        <v>0.5388984</v>
      </c>
      <c r="F108" s="135">
        <v>2.1555936</v>
      </c>
      <c r="G108" s="135" t="s">
        <v>392</v>
      </c>
      <c r="H108" s="135">
        <v>4.474255198420078</v>
      </c>
      <c r="I108" s="135">
        <v>3.9918400000000007E-2</v>
      </c>
      <c r="J108" s="135">
        <v>0.39918400000000004</v>
      </c>
      <c r="K108" s="135">
        <v>0.79836800000000008</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19959.2</v>
      </c>
      <c r="AL108" s="137" t="s">
        <v>441</v>
      </c>
    </row>
    <row r="109" spans="1:38" s="2" customFormat="1" ht="26.25" customHeight="1" thickBot="1" x14ac:dyDescent="0.25">
      <c r="A109" s="62" t="s">
        <v>216</v>
      </c>
      <c r="B109" s="62" t="s">
        <v>232</v>
      </c>
      <c r="C109" s="63" t="s">
        <v>352</v>
      </c>
      <c r="D109" s="76"/>
      <c r="E109" s="135">
        <v>6.5686275000000002E-2</v>
      </c>
      <c r="F109" s="135">
        <v>1.1896514249999999</v>
      </c>
      <c r="G109" s="135" t="s">
        <v>392</v>
      </c>
      <c r="H109" s="135">
        <v>1.3623820000000002</v>
      </c>
      <c r="I109" s="135">
        <v>4.8656499999999998E-2</v>
      </c>
      <c r="J109" s="135">
        <v>0.26761075000000001</v>
      </c>
      <c r="K109" s="135">
        <v>0.26761075000000001</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2432.8249999999998</v>
      </c>
      <c r="AL109" s="137" t="s">
        <v>441</v>
      </c>
    </row>
    <row r="110" spans="1:38" s="2" customFormat="1" ht="26.25" customHeight="1" thickBot="1" x14ac:dyDescent="0.25">
      <c r="A110" s="62" t="s">
        <v>216</v>
      </c>
      <c r="B110" s="62" t="s">
        <v>233</v>
      </c>
      <c r="C110" s="63" t="s">
        <v>353</v>
      </c>
      <c r="D110" s="76"/>
      <c r="E110" s="135">
        <v>0.11723565</v>
      </c>
      <c r="F110" s="135">
        <v>1.6521355724562501</v>
      </c>
      <c r="G110" s="135" t="s">
        <v>392</v>
      </c>
      <c r="H110" s="135">
        <v>2.8898035000000002</v>
      </c>
      <c r="I110" s="135">
        <v>0.17333949749999999</v>
      </c>
      <c r="J110" s="135">
        <v>1.29659178</v>
      </c>
      <c r="K110" s="135">
        <v>1.2992832799999998</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7442.375</v>
      </c>
      <c r="AL110" s="137" t="s">
        <v>441</v>
      </c>
    </row>
    <row r="111" spans="1:38" s="2" customFormat="1" ht="26.25" customHeight="1" thickBot="1" x14ac:dyDescent="0.25">
      <c r="A111" s="62" t="s">
        <v>216</v>
      </c>
      <c r="B111" s="62" t="s">
        <v>234</v>
      </c>
      <c r="C111" s="63" t="s">
        <v>347</v>
      </c>
      <c r="D111" s="76"/>
      <c r="E111" s="135">
        <v>1.5601E-3</v>
      </c>
      <c r="F111" s="135">
        <v>9.2045899999999986E-2</v>
      </c>
      <c r="G111" s="135" t="s">
        <v>392</v>
      </c>
      <c r="H111" s="135">
        <v>0.73324699999999998</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1560.1</v>
      </c>
      <c r="AL111" s="137" t="s">
        <v>441</v>
      </c>
    </row>
    <row r="112" spans="1:38" s="2" customFormat="1" ht="26.25" customHeight="1" thickBot="1" x14ac:dyDescent="0.25">
      <c r="A112" s="62" t="s">
        <v>235</v>
      </c>
      <c r="B112" s="62" t="s">
        <v>236</v>
      </c>
      <c r="C112" s="63" t="s">
        <v>237</v>
      </c>
      <c r="D112" s="64"/>
      <c r="E112" s="135">
        <v>13.7179401807432</v>
      </c>
      <c r="F112" s="135" t="s">
        <v>392</v>
      </c>
      <c r="G112" s="135" t="s">
        <v>392</v>
      </c>
      <c r="H112" s="135">
        <v>13.349258524421153</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342.94850451858002</v>
      </c>
      <c r="AL112" s="137" t="s">
        <v>442</v>
      </c>
    </row>
    <row r="113" spans="1:38" s="2" customFormat="1" ht="26.25" customHeight="1" thickBot="1" x14ac:dyDescent="0.25">
      <c r="A113" s="62" t="s">
        <v>235</v>
      </c>
      <c r="B113" s="77" t="s">
        <v>238</v>
      </c>
      <c r="C113" s="78" t="s">
        <v>239</v>
      </c>
      <c r="D113" s="64"/>
      <c r="E113" s="135">
        <v>3.950623800385034</v>
      </c>
      <c r="F113" s="135" t="s">
        <v>393</v>
      </c>
      <c r="G113" s="135" t="s">
        <v>392</v>
      </c>
      <c r="H113" s="135">
        <v>15.452594209655079</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98765595.009625852</v>
      </c>
      <c r="AL113" s="137" t="s">
        <v>443</v>
      </c>
    </row>
    <row r="114" spans="1:38" s="2" customFormat="1" ht="26.25" customHeight="1" thickBot="1" x14ac:dyDescent="0.25">
      <c r="A114" s="62" t="s">
        <v>235</v>
      </c>
      <c r="B114" s="77" t="s">
        <v>240</v>
      </c>
      <c r="C114" s="78" t="s">
        <v>358</v>
      </c>
      <c r="D114" s="64"/>
      <c r="E114" s="135">
        <v>2.2764504000000005E-2</v>
      </c>
      <c r="F114" s="135" t="s">
        <v>392</v>
      </c>
      <c r="G114" s="135" t="s">
        <v>392</v>
      </c>
      <c r="H114" s="135">
        <v>7.3984638000000019E-2</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569112.60000000009</v>
      </c>
      <c r="AL114" s="137" t="s">
        <v>443</v>
      </c>
    </row>
    <row r="115" spans="1:38" s="2" customFormat="1" ht="26.25" customHeight="1" thickBot="1" x14ac:dyDescent="0.25">
      <c r="A115" s="62" t="s">
        <v>235</v>
      </c>
      <c r="B115" s="77" t="s">
        <v>241</v>
      </c>
      <c r="C115" s="78" t="s">
        <v>242</v>
      </c>
      <c r="D115" s="64"/>
      <c r="E115" s="135">
        <v>0.13455213291999998</v>
      </c>
      <c r="F115" s="135" t="s">
        <v>392</v>
      </c>
      <c r="G115" s="135" t="s">
        <v>392</v>
      </c>
      <c r="H115" s="135">
        <v>0.26910426583999997</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3363803.3230000003</v>
      </c>
      <c r="AL115" s="137" t="s">
        <v>443</v>
      </c>
    </row>
    <row r="116" spans="1:38" s="2" customFormat="1" ht="26.25" customHeight="1" thickBot="1" x14ac:dyDescent="0.25">
      <c r="A116" s="62" t="s">
        <v>235</v>
      </c>
      <c r="B116" s="62" t="s">
        <v>243</v>
      </c>
      <c r="C116" s="68" t="s">
        <v>380</v>
      </c>
      <c r="D116" s="64"/>
      <c r="E116" s="135">
        <v>0.6503214059680934</v>
      </c>
      <c r="F116" s="135" t="s">
        <v>393</v>
      </c>
      <c r="G116" s="135" t="s">
        <v>392</v>
      </c>
      <c r="H116" s="135">
        <v>2.0582975066854616</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16258035.149202336</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0.25209216000000001</v>
      </c>
      <c r="J119" s="135">
        <v>6.5543961599999996</v>
      </c>
      <c r="K119" s="135">
        <v>6.5543961599999996</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4201536</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3.6133209599999998</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4201536</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1.140284375</v>
      </c>
      <c r="AD122" s="135" t="s">
        <v>392</v>
      </c>
      <c r="AE122" s="136"/>
      <c r="AF122" s="137" t="s">
        <v>392</v>
      </c>
      <c r="AG122" s="137" t="s">
        <v>392</v>
      </c>
      <c r="AH122" s="137" t="s">
        <v>392</v>
      </c>
      <c r="AI122" s="137" t="s">
        <v>392</v>
      </c>
      <c r="AJ122" s="137" t="s">
        <v>392</v>
      </c>
      <c r="AK122" s="137">
        <v>123380.04000000001</v>
      </c>
      <c r="AL122" s="137" t="s">
        <v>48</v>
      </c>
    </row>
    <row r="123" spans="1:38" s="2" customFormat="1" ht="26.25" customHeight="1" thickBot="1" x14ac:dyDescent="0.25">
      <c r="A123" s="62" t="s">
        <v>235</v>
      </c>
      <c r="B123" s="62" t="s">
        <v>256</v>
      </c>
      <c r="C123" s="63" t="s">
        <v>257</v>
      </c>
      <c r="D123" s="64"/>
      <c r="E123" s="135">
        <v>8.136241344000001E-3</v>
      </c>
      <c r="F123" s="135">
        <v>2.1357633528000002E-2</v>
      </c>
      <c r="G123" s="135">
        <v>1.0170301680000001E-3</v>
      </c>
      <c r="H123" s="135">
        <v>8.136241344000001E-3</v>
      </c>
      <c r="I123" s="135">
        <v>1.8645553080000002E-2</v>
      </c>
      <c r="J123" s="135">
        <v>1.9662583248000003E-2</v>
      </c>
      <c r="K123" s="135">
        <v>1.9662583248000003E-2</v>
      </c>
      <c r="L123" s="135">
        <v>1.6950502800000002E-3</v>
      </c>
      <c r="M123" s="135">
        <v>0.19967692298400003</v>
      </c>
      <c r="N123" s="135">
        <v>2.4408724032000002E-4</v>
      </c>
      <c r="O123" s="135">
        <v>5.4241608960000005E-4</v>
      </c>
      <c r="P123" s="135">
        <v>1.1187331848000003E-4</v>
      </c>
      <c r="Q123" s="135">
        <v>3.0849915096000009E-4</v>
      </c>
      <c r="R123" s="135">
        <v>3.390100560000001E-4</v>
      </c>
      <c r="S123" s="135">
        <v>2.9832884928000005E-4</v>
      </c>
      <c r="T123" s="135">
        <v>1.525545252E-4</v>
      </c>
      <c r="U123" s="135">
        <v>1.6272482688000004E-4</v>
      </c>
      <c r="V123" s="135">
        <v>3.118892515200001E-3</v>
      </c>
      <c r="W123" s="135" t="s">
        <v>392</v>
      </c>
      <c r="X123" s="135">
        <v>2.4408724032000002E-4</v>
      </c>
      <c r="Y123" s="135">
        <v>4.0681206720000006E-4</v>
      </c>
      <c r="Z123" s="135">
        <v>2.9832884928000005E-4</v>
      </c>
      <c r="AA123" s="135">
        <v>1.8645553080000004E-4</v>
      </c>
      <c r="AB123" s="135">
        <v>1.1356836876000001E-3</v>
      </c>
      <c r="AC123" s="135" t="s">
        <v>392</v>
      </c>
      <c r="AD123" s="135" t="s">
        <v>392</v>
      </c>
      <c r="AE123" s="136"/>
      <c r="AF123" s="137" t="s">
        <v>392</v>
      </c>
      <c r="AG123" s="137" t="s">
        <v>392</v>
      </c>
      <c r="AH123" s="137" t="s">
        <v>392</v>
      </c>
      <c r="AI123" s="137" t="s">
        <v>392</v>
      </c>
      <c r="AJ123" s="137" t="s">
        <v>392</v>
      </c>
      <c r="AK123" s="137">
        <v>1.089</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1.6605281528817353</v>
      </c>
      <c r="G125" s="135" t="s">
        <v>392</v>
      </c>
      <c r="H125" s="135" t="s">
        <v>396</v>
      </c>
      <c r="I125" s="135">
        <v>1.9607148000000003E-4</v>
      </c>
      <c r="J125" s="135">
        <v>1.3012016399999999E-3</v>
      </c>
      <c r="K125" s="135">
        <v>2.7509422800000003E-3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2415.0970000000002</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4.4959301039999996E-2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187.330421</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0.24912399999999998</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614.5518525538032</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5.0362298999999996E-3</v>
      </c>
      <c r="F129" s="135">
        <v>4.2836897999999998E-2</v>
      </c>
      <c r="G129" s="135">
        <v>2.7207218999999999E-4</v>
      </c>
      <c r="H129" s="135" t="s">
        <v>396</v>
      </c>
      <c r="I129" s="135">
        <v>9.2620319999999986E-5</v>
      </c>
      <c r="J129" s="135">
        <v>1.6208555999999995E-4</v>
      </c>
      <c r="K129" s="135">
        <v>2.3155079999999997E-4</v>
      </c>
      <c r="L129" s="135">
        <v>3.2417111999999998E-6</v>
      </c>
      <c r="M129" s="135">
        <v>4.0521390000000001E-4</v>
      </c>
      <c r="N129" s="135">
        <v>7.5254009999999993E-3</v>
      </c>
      <c r="O129" s="135">
        <v>5.7887699999999999E-4</v>
      </c>
      <c r="P129" s="135">
        <v>3.2417112000000001E-4</v>
      </c>
      <c r="Q129" s="135">
        <v>9.2620319999999986E-5</v>
      </c>
      <c r="R129" s="135" t="s">
        <v>396</v>
      </c>
      <c r="S129" s="135" t="s">
        <v>396</v>
      </c>
      <c r="T129" s="135">
        <v>8.1042780000000001E-4</v>
      </c>
      <c r="U129" s="135" t="s">
        <v>396</v>
      </c>
      <c r="V129" s="135" t="s">
        <v>396</v>
      </c>
      <c r="W129" s="135">
        <v>3.1838234999999999E-3</v>
      </c>
      <c r="X129" s="135">
        <v>1.1577539999999998E-4</v>
      </c>
      <c r="Y129" s="135" t="s">
        <v>393</v>
      </c>
      <c r="Z129" s="135" t="s">
        <v>393</v>
      </c>
      <c r="AA129" s="135" t="s">
        <v>393</v>
      </c>
      <c r="AB129" s="135">
        <v>1.1577539999999998E-4</v>
      </c>
      <c r="AC129" s="135">
        <v>5.7887699999993624E-4</v>
      </c>
      <c r="AD129" s="135" t="s">
        <v>392</v>
      </c>
      <c r="AE129" s="136"/>
      <c r="AF129" s="137" t="s">
        <v>392</v>
      </c>
      <c r="AG129" s="137" t="s">
        <v>392</v>
      </c>
      <c r="AH129" s="137" t="s">
        <v>392</v>
      </c>
      <c r="AI129" s="137" t="s">
        <v>392</v>
      </c>
      <c r="AJ129" s="137" t="s">
        <v>392</v>
      </c>
      <c r="AK129" s="137">
        <v>5.7887699999999995</v>
      </c>
      <c r="AL129" s="137" t="s">
        <v>450</v>
      </c>
    </row>
    <row r="130" spans="1:38" s="2" customFormat="1" ht="26.25" customHeight="1" thickBot="1" x14ac:dyDescent="0.25">
      <c r="A130" s="62" t="s">
        <v>260</v>
      </c>
      <c r="B130" s="66" t="s">
        <v>272</v>
      </c>
      <c r="C130" s="80" t="s">
        <v>273</v>
      </c>
      <c r="D130" s="64"/>
      <c r="E130" s="135">
        <v>4.0039850789999998E-2</v>
      </c>
      <c r="F130" s="135">
        <v>0.34056884579999996</v>
      </c>
      <c r="G130" s="135">
        <v>2.163072399E-3</v>
      </c>
      <c r="H130" s="135" t="s">
        <v>396</v>
      </c>
      <c r="I130" s="135">
        <v>7.3636507200000004E-4</v>
      </c>
      <c r="J130" s="135">
        <v>1.2886388759999999E-3</v>
      </c>
      <c r="K130" s="135">
        <v>1.84091268E-3</v>
      </c>
      <c r="L130" s="135">
        <v>2.5772777520000003E-5</v>
      </c>
      <c r="M130" s="135">
        <v>3.2215971900000002E-3</v>
      </c>
      <c r="N130" s="135">
        <v>5.98296621E-2</v>
      </c>
      <c r="O130" s="135">
        <v>4.6022816999999995E-3</v>
      </c>
      <c r="P130" s="135">
        <v>2.5772777519999998E-3</v>
      </c>
      <c r="Q130" s="135">
        <v>7.3636507200000004E-4</v>
      </c>
      <c r="R130" s="135" t="s">
        <v>396</v>
      </c>
      <c r="S130" s="135" t="s">
        <v>396</v>
      </c>
      <c r="T130" s="135">
        <v>6.4431943800000004E-3</v>
      </c>
      <c r="U130" s="135" t="s">
        <v>396</v>
      </c>
      <c r="V130" s="135" t="s">
        <v>396</v>
      </c>
      <c r="W130" s="135">
        <v>2.5312549350000001E-2</v>
      </c>
      <c r="X130" s="135">
        <v>9.2045633999999999E-4</v>
      </c>
      <c r="Y130" s="135" t="s">
        <v>393</v>
      </c>
      <c r="Z130" s="135" t="s">
        <v>393</v>
      </c>
      <c r="AA130" s="135" t="s">
        <v>393</v>
      </c>
      <c r="AB130" s="135">
        <v>9.2045633999999999E-4</v>
      </c>
      <c r="AC130" s="135">
        <v>4.602281699999493E-3</v>
      </c>
      <c r="AD130" s="135" t="s">
        <v>392</v>
      </c>
      <c r="AE130" s="136"/>
      <c r="AF130" s="137" t="s">
        <v>392</v>
      </c>
      <c r="AG130" s="137" t="s">
        <v>392</v>
      </c>
      <c r="AH130" s="137" t="s">
        <v>392</v>
      </c>
      <c r="AI130" s="137" t="s">
        <v>392</v>
      </c>
      <c r="AJ130" s="137" t="s">
        <v>392</v>
      </c>
      <c r="AK130" s="137">
        <v>46.022816999999996</v>
      </c>
      <c r="AL130" s="137" t="s">
        <v>450</v>
      </c>
    </row>
    <row r="131" spans="1:38" s="2" customFormat="1" ht="26.25" customHeight="1" thickBot="1" x14ac:dyDescent="0.25">
      <c r="A131" s="62" t="s">
        <v>260</v>
      </c>
      <c r="B131" s="66" t="s">
        <v>274</v>
      </c>
      <c r="C131" s="74" t="s">
        <v>275</v>
      </c>
      <c r="D131" s="64"/>
      <c r="E131" s="135">
        <v>5.5561394344300014E-3</v>
      </c>
      <c r="F131" s="135">
        <v>2.9917673877700003E-3</v>
      </c>
      <c r="G131" s="135">
        <v>1.4317743927185003E-3</v>
      </c>
      <c r="H131" s="135" t="s">
        <v>396</v>
      </c>
      <c r="I131" s="135" t="s">
        <v>396</v>
      </c>
      <c r="J131" s="135" t="s">
        <v>396</v>
      </c>
      <c r="K131" s="135">
        <v>1.9232790349950002E-4</v>
      </c>
      <c r="L131" s="135">
        <v>4.4235417804885004E-6</v>
      </c>
      <c r="M131" s="135">
        <v>8.5479068222000024E-4</v>
      </c>
      <c r="N131" s="135">
        <v>4.4064459668441006E-3</v>
      </c>
      <c r="O131" s="135">
        <v>2.5643720466600028E-4</v>
      </c>
      <c r="P131" s="135">
        <v>1.2394464892190004E-4</v>
      </c>
      <c r="Q131" s="135">
        <v>1.2821860233300003E-5</v>
      </c>
      <c r="R131" s="135">
        <v>1.4104046256630003E-4</v>
      </c>
      <c r="S131" s="135">
        <v>6.9622701066819016E-3</v>
      </c>
      <c r="T131" s="135">
        <v>1.4104046256630003E-4</v>
      </c>
      <c r="U131" s="135" t="s">
        <v>396</v>
      </c>
      <c r="V131" s="135" t="s">
        <v>396</v>
      </c>
      <c r="W131" s="135">
        <v>9.4026975044200019E-4</v>
      </c>
      <c r="X131" s="135">
        <v>1.7095813644400006E-7</v>
      </c>
      <c r="Y131" s="135" t="s">
        <v>393</v>
      </c>
      <c r="Z131" s="135" t="s">
        <v>393</v>
      </c>
      <c r="AA131" s="135" t="s">
        <v>393</v>
      </c>
      <c r="AB131" s="135">
        <v>1.7095813644400006E-7</v>
      </c>
      <c r="AC131" s="135">
        <v>4.2739534110995301E-4</v>
      </c>
      <c r="AD131" s="135">
        <v>8.5479068222000021E-2</v>
      </c>
      <c r="AE131" s="136"/>
      <c r="AF131" s="137" t="s">
        <v>392</v>
      </c>
      <c r="AG131" s="137" t="s">
        <v>392</v>
      </c>
      <c r="AH131" s="137" t="s">
        <v>392</v>
      </c>
      <c r="AI131" s="137" t="s">
        <v>392</v>
      </c>
      <c r="AJ131" s="137" t="s">
        <v>392</v>
      </c>
      <c r="AK131" s="137">
        <v>4.2739534111000008</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2.6148375000000001E-2</v>
      </c>
      <c r="F133" s="135">
        <v>4.1203499999999999E-4</v>
      </c>
      <c r="G133" s="135">
        <v>3.5815350000000003E-3</v>
      </c>
      <c r="H133" s="135" t="s">
        <v>392</v>
      </c>
      <c r="I133" s="135">
        <v>1.0998165000000002E-3</v>
      </c>
      <c r="J133" s="135">
        <v>1.0998165000000002E-3</v>
      </c>
      <c r="K133" s="135">
        <v>1.2221592000000001E-3</v>
      </c>
      <c r="L133" s="135" t="s">
        <v>396</v>
      </c>
      <c r="M133" s="135">
        <v>4.4372999999999999E-3</v>
      </c>
      <c r="N133" s="135">
        <v>9.5180085000000011E-4</v>
      </c>
      <c r="O133" s="135">
        <v>1.5942585000000003E-4</v>
      </c>
      <c r="P133" s="135">
        <v>4.7225550000000005E-2</v>
      </c>
      <c r="Q133" s="135">
        <v>4.3136895000000001E-4</v>
      </c>
      <c r="R133" s="135">
        <v>4.2978420000000007E-4</v>
      </c>
      <c r="S133" s="135">
        <v>3.9396884999999998E-4</v>
      </c>
      <c r="T133" s="135">
        <v>5.4927434999999989E-4</v>
      </c>
      <c r="U133" s="135">
        <v>6.2692710000000014E-4</v>
      </c>
      <c r="V133" s="135">
        <v>5.0750034000000008E-3</v>
      </c>
      <c r="W133" s="135">
        <v>8.5576499999999998E-4</v>
      </c>
      <c r="X133" s="135">
        <v>4.1837399999999996E-7</v>
      </c>
      <c r="Y133" s="135">
        <v>2.2852094999999999E-7</v>
      </c>
      <c r="Z133" s="135">
        <v>2.0411580000000002E-7</v>
      </c>
      <c r="AA133" s="135">
        <v>2.2154804999999999E-7</v>
      </c>
      <c r="AB133" s="135">
        <v>1.0725588E-6</v>
      </c>
      <c r="AC133" s="135">
        <v>4.7542499999999998E-3</v>
      </c>
      <c r="AD133" s="135">
        <v>1.2994949999999998E-2</v>
      </c>
      <c r="AE133" s="136"/>
      <c r="AF133" s="137" t="s">
        <v>392</v>
      </c>
      <c r="AG133" s="137" t="s">
        <v>392</v>
      </c>
      <c r="AH133" s="137" t="s">
        <v>392</v>
      </c>
      <c r="AI133" s="137" t="s">
        <v>392</v>
      </c>
      <c r="AJ133" s="137" t="s">
        <v>392</v>
      </c>
      <c r="AK133" s="137">
        <v>31695</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0.80312675563560165</v>
      </c>
      <c r="F135" s="135">
        <v>0.30836653488753824</v>
      </c>
      <c r="G135" s="135">
        <v>2.7807217581463421E-2</v>
      </c>
      <c r="H135" s="135" t="s">
        <v>392</v>
      </c>
      <c r="I135" s="135">
        <v>1.0508253677157773</v>
      </c>
      <c r="J135" s="135">
        <v>1.1316354676900502</v>
      </c>
      <c r="K135" s="135">
        <v>1.1648180504244889</v>
      </c>
      <c r="L135" s="135">
        <v>0.45189645142952839</v>
      </c>
      <c r="M135" s="135">
        <v>14.016249617559691</v>
      </c>
      <c r="N135" s="135">
        <v>0.12406602182709717</v>
      </c>
      <c r="O135" s="135">
        <v>2.4979592407617421E-2</v>
      </c>
      <c r="P135" s="135" t="s">
        <v>392</v>
      </c>
      <c r="Q135" s="135">
        <v>0.10240776165684071</v>
      </c>
      <c r="R135" s="135">
        <v>1.794681431501483E-3</v>
      </c>
      <c r="S135" s="135">
        <v>4.9247154813060842E-2</v>
      </c>
      <c r="T135" s="135" t="s">
        <v>392</v>
      </c>
      <c r="U135" s="135">
        <v>1.6718254128037832E-2</v>
      </c>
      <c r="V135" s="135">
        <v>4.3950701600026632</v>
      </c>
      <c r="W135" s="135">
        <v>2.5067114336754832</v>
      </c>
      <c r="X135" s="135">
        <v>1.7791487784288569E-3</v>
      </c>
      <c r="Y135" s="135">
        <v>3.4040453004336394E-3</v>
      </c>
      <c r="Z135" s="135">
        <v>4.3360255066914564E-3</v>
      </c>
      <c r="AA135" s="135" t="s">
        <v>394</v>
      </c>
      <c r="AB135" s="135">
        <v>9.5192195855539532E-3</v>
      </c>
      <c r="AC135" s="135" t="s">
        <v>392</v>
      </c>
      <c r="AD135" s="135" t="s">
        <v>392</v>
      </c>
      <c r="AE135" s="136"/>
      <c r="AF135" s="137" t="s">
        <v>392</v>
      </c>
      <c r="AG135" s="137" t="s">
        <v>392</v>
      </c>
      <c r="AH135" s="137" t="s">
        <v>392</v>
      </c>
      <c r="AI135" s="137" t="s">
        <v>392</v>
      </c>
      <c r="AJ135" s="137" t="s">
        <v>392</v>
      </c>
      <c r="AK135" s="137">
        <v>71203.000217399996</v>
      </c>
      <c r="AL135" s="137" t="s">
        <v>453</v>
      </c>
    </row>
    <row r="136" spans="1:38" s="2" customFormat="1" ht="26.25" customHeight="1" thickBot="1" x14ac:dyDescent="0.25">
      <c r="A136" s="62" t="s">
        <v>260</v>
      </c>
      <c r="B136" s="62" t="s">
        <v>284</v>
      </c>
      <c r="C136" s="63" t="s">
        <v>285</v>
      </c>
      <c r="D136" s="64"/>
      <c r="E136" s="135" t="s">
        <v>392</v>
      </c>
      <c r="F136" s="135">
        <v>7.2431474999999999E-3</v>
      </c>
      <c r="G136" s="135" t="s">
        <v>392</v>
      </c>
      <c r="H136" s="135">
        <v>0.43599600000000038</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259.70324692500003</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0.78309158999999984</v>
      </c>
      <c r="J139" s="135">
        <v>0.78309158999999984</v>
      </c>
      <c r="K139" s="135">
        <v>0.78309158999999984</v>
      </c>
      <c r="L139" s="135" t="s">
        <v>396</v>
      </c>
      <c r="M139" s="135" t="s">
        <v>396</v>
      </c>
      <c r="N139" s="135">
        <v>2.2898399999999996E-3</v>
      </c>
      <c r="O139" s="135">
        <v>4.6227599999999992E-3</v>
      </c>
      <c r="P139" s="135">
        <v>4.6227599999999992E-3</v>
      </c>
      <c r="Q139" s="135">
        <v>7.3280700000000008E-3</v>
      </c>
      <c r="R139" s="135">
        <v>6.9987600000000006E-3</v>
      </c>
      <c r="S139" s="135">
        <v>1.6257669999999998E-2</v>
      </c>
      <c r="T139" s="135" t="s">
        <v>396</v>
      </c>
      <c r="U139" s="135" t="s">
        <v>396</v>
      </c>
      <c r="V139" s="135" t="s">
        <v>396</v>
      </c>
      <c r="W139" s="135">
        <v>7.8562339999999997</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7180</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127.3580005329914</v>
      </c>
      <c r="F141" s="19">
        <f t="shared" ref="F141:AD141" si="0">SUM(F14:F140)</f>
        <v>133.23683483030376</v>
      </c>
      <c r="G141" s="19">
        <f t="shared" si="0"/>
        <v>29.229364966157963</v>
      </c>
      <c r="H141" s="19">
        <f t="shared" si="0"/>
        <v>73.464943797523361</v>
      </c>
      <c r="I141" s="19">
        <f t="shared" si="0"/>
        <v>59.566956064659223</v>
      </c>
      <c r="J141" s="19">
        <f t="shared" si="0"/>
        <v>78.736000815306966</v>
      </c>
      <c r="K141" s="19">
        <f t="shared" si="0"/>
        <v>106.2557902222581</v>
      </c>
      <c r="L141" s="19">
        <f t="shared" si="0"/>
        <v>8.5700769807729209</v>
      </c>
      <c r="M141" s="19">
        <f t="shared" si="0"/>
        <v>547.445899507739</v>
      </c>
      <c r="N141" s="19">
        <f t="shared" si="0"/>
        <v>8.8707176182724616</v>
      </c>
      <c r="O141" s="19">
        <f t="shared" si="0"/>
        <v>1.7043625394286126</v>
      </c>
      <c r="P141" s="19">
        <f t="shared" si="0"/>
        <v>0.79131014682756406</v>
      </c>
      <c r="Q141" s="19">
        <f t="shared" si="0"/>
        <v>1.883383617425523</v>
      </c>
      <c r="R141" s="19">
        <f>SUM(R14:R140)</f>
        <v>7.8113889056931125</v>
      </c>
      <c r="S141" s="19">
        <f t="shared" si="0"/>
        <v>13.030563756980031</v>
      </c>
      <c r="T141" s="19">
        <f t="shared" si="0"/>
        <v>2.3100274099102744</v>
      </c>
      <c r="U141" s="19">
        <f t="shared" si="0"/>
        <v>3.5246536683354424</v>
      </c>
      <c r="V141" s="19">
        <f t="shared" si="0"/>
        <v>67.433570725025817</v>
      </c>
      <c r="W141" s="19">
        <f t="shared" si="0"/>
        <v>82.467515145303423</v>
      </c>
      <c r="X141" s="19">
        <f t="shared" si="0"/>
        <v>11.669843272271224</v>
      </c>
      <c r="Y141" s="19">
        <f t="shared" si="0"/>
        <v>11.289814718128845</v>
      </c>
      <c r="Z141" s="19">
        <f t="shared" si="0"/>
        <v>4.330307248401442</v>
      </c>
      <c r="AA141" s="19">
        <f t="shared" si="0"/>
        <v>6.5201740297147595</v>
      </c>
      <c r="AB141" s="19">
        <f t="shared" si="0"/>
        <v>33.872095708297209</v>
      </c>
      <c r="AC141" s="19">
        <f t="shared" si="0"/>
        <v>2.4094698128129211</v>
      </c>
      <c r="AD141" s="19">
        <f t="shared" si="0"/>
        <v>7.0886641982498011</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127.3580005329914</v>
      </c>
      <c r="F152" s="13">
        <f t="shared" ref="F152:AD152" si="1">F141 + F151 + IF(AND(OR($B$4="AT",$B$4="BE",$B$4="CH",$B$4="GB",$B$4="IE",$B$4="LT",$B$4="LU",$B$4="NL"),SUM(F143:F149)&gt;0),SUM(F143:F149)-SUM(F27:F33),0)</f>
        <v>133.23683483030376</v>
      </c>
      <c r="G152" s="13">
        <f t="shared" si="1"/>
        <v>29.229364966157963</v>
      </c>
      <c r="H152" s="13">
        <f t="shared" si="1"/>
        <v>73.464943797523361</v>
      </c>
      <c r="I152" s="13">
        <f t="shared" si="1"/>
        <v>59.566956064659223</v>
      </c>
      <c r="J152" s="13">
        <f t="shared" si="1"/>
        <v>78.736000815306966</v>
      </c>
      <c r="K152" s="13">
        <f t="shared" si="1"/>
        <v>106.2557902222581</v>
      </c>
      <c r="L152" s="13">
        <f t="shared" si="1"/>
        <v>8.5700769807729209</v>
      </c>
      <c r="M152" s="13">
        <f t="shared" si="1"/>
        <v>547.445899507739</v>
      </c>
      <c r="N152" s="13">
        <f t="shared" si="1"/>
        <v>8.8707176182724616</v>
      </c>
      <c r="O152" s="13">
        <f t="shared" si="1"/>
        <v>1.7043625394286126</v>
      </c>
      <c r="P152" s="13">
        <f t="shared" si="1"/>
        <v>0.79131014682756406</v>
      </c>
      <c r="Q152" s="13">
        <f t="shared" si="1"/>
        <v>1.883383617425523</v>
      </c>
      <c r="R152" s="13">
        <f t="shared" si="1"/>
        <v>7.8113889056931125</v>
      </c>
      <c r="S152" s="13">
        <f t="shared" si="1"/>
        <v>13.030563756980031</v>
      </c>
      <c r="T152" s="13">
        <f t="shared" si="1"/>
        <v>2.3100274099102744</v>
      </c>
      <c r="U152" s="13">
        <f t="shared" si="1"/>
        <v>3.5246536683354424</v>
      </c>
      <c r="V152" s="13">
        <f t="shared" si="1"/>
        <v>67.433570725025817</v>
      </c>
      <c r="W152" s="13">
        <f t="shared" si="1"/>
        <v>82.467515145303423</v>
      </c>
      <c r="X152" s="13">
        <f t="shared" si="1"/>
        <v>11.669843272271224</v>
      </c>
      <c r="Y152" s="13">
        <f t="shared" si="1"/>
        <v>11.289814718128845</v>
      </c>
      <c r="Z152" s="13">
        <f t="shared" si="1"/>
        <v>4.330307248401442</v>
      </c>
      <c r="AA152" s="13">
        <f t="shared" si="1"/>
        <v>6.5201740297147595</v>
      </c>
      <c r="AB152" s="13">
        <f t="shared" si="1"/>
        <v>33.872095708297209</v>
      </c>
      <c r="AC152" s="13">
        <f t="shared" si="1"/>
        <v>2.4094698128129211</v>
      </c>
      <c r="AD152" s="13">
        <f t="shared" si="1"/>
        <v>7.0886641982498011</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127.3580005329914</v>
      </c>
      <c r="F154" s="13">
        <f>F141 + F153 - IF(OR($B$6=2005,$B$6&gt;=2020),SUM(F99:F122),0) + IF(AND(OR($B$4="AT",$B$4="BE",$B$4="CH",$B$4="GB",$B$4="IE",$B$4="LT",$B$4="LU",$B$4="NL"),SUM(F143:F149)&gt;0),SUM(F143:F149)-SUM(F27:F33),0)</f>
        <v>133.23683483030376</v>
      </c>
      <c r="G154" s="13">
        <f>G141 + G153 + IF(AND(OR($B$4="AT",$B$4="BE",$B$4="CH",$B$4="GB",$B$4="IE",$B$4="LT",$B$4="LU",$B$4="NL"),SUM(G143:G149)&gt;0),SUM(G143:G149)-SUM(G27:G33),0)</f>
        <v>29.229364966157963</v>
      </c>
      <c r="H154" s="13">
        <f t="shared" ref="H154:AD154" si="2">H141 + H153 + IF(AND(OR($B$4="AT",$B$4="BE",$B$4="CH",$B$4="GB",$B$4="IE",$B$4="LT",$B$4="LU",$B$4="NL"),SUM(H143:H149)&gt;0),SUM(H143:H149)-SUM(H27:H33),0)</f>
        <v>73.464943797523361</v>
      </c>
      <c r="I154" s="13">
        <f t="shared" si="2"/>
        <v>59.566956064659223</v>
      </c>
      <c r="J154" s="13">
        <f t="shared" si="2"/>
        <v>78.736000815306966</v>
      </c>
      <c r="K154" s="13">
        <f t="shared" si="2"/>
        <v>106.2557902222581</v>
      </c>
      <c r="L154" s="13">
        <f t="shared" si="2"/>
        <v>8.5700769807729209</v>
      </c>
      <c r="M154" s="13">
        <f t="shared" si="2"/>
        <v>547.445899507739</v>
      </c>
      <c r="N154" s="13">
        <f t="shared" si="2"/>
        <v>8.8707176182724616</v>
      </c>
      <c r="O154" s="13">
        <f t="shared" si="2"/>
        <v>1.7043625394286126</v>
      </c>
      <c r="P154" s="13">
        <f t="shared" si="2"/>
        <v>0.79131014682756406</v>
      </c>
      <c r="Q154" s="13">
        <f t="shared" si="2"/>
        <v>1.883383617425523</v>
      </c>
      <c r="R154" s="13">
        <f t="shared" si="2"/>
        <v>7.8113889056931125</v>
      </c>
      <c r="S154" s="13">
        <f t="shared" si="2"/>
        <v>13.030563756980031</v>
      </c>
      <c r="T154" s="13">
        <f t="shared" si="2"/>
        <v>2.3100274099102744</v>
      </c>
      <c r="U154" s="13">
        <f t="shared" si="2"/>
        <v>3.5246536683354424</v>
      </c>
      <c r="V154" s="13">
        <f t="shared" si="2"/>
        <v>67.433570725025817</v>
      </c>
      <c r="W154" s="13">
        <f t="shared" si="2"/>
        <v>82.467515145303423</v>
      </c>
      <c r="X154" s="13">
        <f t="shared" si="2"/>
        <v>11.669843272271224</v>
      </c>
      <c r="Y154" s="13">
        <f t="shared" si="2"/>
        <v>11.289814718128845</v>
      </c>
      <c r="Z154" s="13">
        <f t="shared" si="2"/>
        <v>4.330307248401442</v>
      </c>
      <c r="AA154" s="13">
        <f t="shared" si="2"/>
        <v>6.5201740297147595</v>
      </c>
      <c r="AB154" s="13">
        <f t="shared" si="2"/>
        <v>33.872095708297209</v>
      </c>
      <c r="AC154" s="13">
        <f t="shared" si="2"/>
        <v>2.4094698128129211</v>
      </c>
      <c r="AD154" s="13">
        <f t="shared" si="2"/>
        <v>7.0886641982498011</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2.0839771587631839</v>
      </c>
      <c r="F157" s="138">
        <v>6.2329986609878214E-2</v>
      </c>
      <c r="G157" s="138">
        <v>0.12513236914047754</v>
      </c>
      <c r="H157" s="138" t="s">
        <v>396</v>
      </c>
      <c r="I157" s="138">
        <v>2.8508404033889715E-2</v>
      </c>
      <c r="J157" s="138">
        <v>2.8508404033889715E-2</v>
      </c>
      <c r="K157" s="138">
        <v>2.8508404033889715E-2</v>
      </c>
      <c r="L157" s="138">
        <v>1.3684033936267062E-2</v>
      </c>
      <c r="M157" s="138">
        <v>0.49913302968788031</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6465.1723314555938</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5.08589850922929E-3</v>
      </c>
      <c r="F158" s="138">
        <v>1.7457735733058754E-4</v>
      </c>
      <c r="G158" s="138">
        <v>3.07928518875E-4</v>
      </c>
      <c r="H158" s="138" t="s">
        <v>396</v>
      </c>
      <c r="I158" s="138">
        <v>6.8031818036000998E-5</v>
      </c>
      <c r="J158" s="138">
        <v>6.8031818036000998E-5</v>
      </c>
      <c r="K158" s="138">
        <v>6.8031818036000998E-5</v>
      </c>
      <c r="L158" s="138">
        <v>3.265527265728048E-5</v>
      </c>
      <c r="M158" s="138">
        <v>2.8050334909525518E-3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15.909638307618019</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2012</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2012</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20.139903483129455</v>
      </c>
      <c r="F14" s="135">
        <v>1.50973621918569</v>
      </c>
      <c r="G14" s="135">
        <v>10.211250894870599</v>
      </c>
      <c r="H14" s="135">
        <v>1.1727537749999998E-3</v>
      </c>
      <c r="I14" s="135">
        <v>0.2727896237943413</v>
      </c>
      <c r="J14" s="135">
        <v>0.40416980142961728</v>
      </c>
      <c r="K14" s="135">
        <v>0.51829649119599996</v>
      </c>
      <c r="L14" s="135">
        <v>7.1583366182982836E-3</v>
      </c>
      <c r="M14" s="135">
        <v>9.2685010216331811</v>
      </c>
      <c r="N14" s="135">
        <v>1.4603224921844002</v>
      </c>
      <c r="O14" s="135">
        <v>0.17061198885623996</v>
      </c>
      <c r="P14" s="135">
        <v>0.24827127159398998</v>
      </c>
      <c r="Q14" s="135">
        <v>1.17843508383354</v>
      </c>
      <c r="R14" s="135">
        <v>0.80609675901446975</v>
      </c>
      <c r="S14" s="135">
        <v>0.49733558530510008</v>
      </c>
      <c r="T14" s="135">
        <v>1.2380627579328001</v>
      </c>
      <c r="U14" s="135">
        <v>3.1177513856212995</v>
      </c>
      <c r="V14" s="135">
        <v>4.0924311005814999</v>
      </c>
      <c r="W14" s="135">
        <v>1.662696482016881</v>
      </c>
      <c r="X14" s="135">
        <v>2.018141911745E-2</v>
      </c>
      <c r="Y14" s="135">
        <v>3.5635025719645001E-3</v>
      </c>
      <c r="Z14" s="135">
        <v>2.4230053925470003E-3</v>
      </c>
      <c r="AA14" s="135">
        <v>9.3550626556260002E-4</v>
      </c>
      <c r="AB14" s="135">
        <v>2.7103433347524099E-2</v>
      </c>
      <c r="AC14" s="135">
        <v>0.57745397545499999</v>
      </c>
      <c r="AD14" s="135">
        <v>6.2797261792445006E-2</v>
      </c>
      <c r="AE14" s="136"/>
      <c r="AF14" s="137">
        <v>2388</v>
      </c>
      <c r="AG14" s="137">
        <v>76553</v>
      </c>
      <c r="AH14" s="137">
        <v>101684.70000000001</v>
      </c>
      <c r="AI14" s="137">
        <v>19847</v>
      </c>
      <c r="AJ14" s="137">
        <v>1985</v>
      </c>
      <c r="AK14" s="137" t="s">
        <v>392</v>
      </c>
      <c r="AL14" s="137" t="s">
        <v>49</v>
      </c>
    </row>
    <row r="15" spans="1:38" s="1" customFormat="1" ht="26.25" customHeight="1" thickBot="1" x14ac:dyDescent="0.25">
      <c r="A15" s="62" t="s">
        <v>53</v>
      </c>
      <c r="B15" s="62" t="s">
        <v>54</v>
      </c>
      <c r="C15" s="63" t="s">
        <v>55</v>
      </c>
      <c r="D15" s="64"/>
      <c r="E15" s="135">
        <v>1.1816923953496747</v>
      </c>
      <c r="F15" s="135">
        <v>0.1095713708</v>
      </c>
      <c r="G15" s="135">
        <v>0.39884346320179997</v>
      </c>
      <c r="H15" s="135" t="s">
        <v>396</v>
      </c>
      <c r="I15" s="135">
        <v>1.5032780506231995E-2</v>
      </c>
      <c r="J15" s="135">
        <v>1.5032780506231995E-2</v>
      </c>
      <c r="K15" s="135">
        <v>1.5032780506231995E-2</v>
      </c>
      <c r="L15" s="135">
        <v>2.7660316131466866E-3</v>
      </c>
      <c r="M15" s="135">
        <v>8.4817993572250006E-2</v>
      </c>
      <c r="N15" s="135">
        <v>5.8369313040000006E-3</v>
      </c>
      <c r="O15" s="135">
        <v>8.6284704000000009E-5</v>
      </c>
      <c r="P15" s="135">
        <v>4.4738241600000006E-3</v>
      </c>
      <c r="Q15" s="135">
        <v>6.0633261577348332E-4</v>
      </c>
      <c r="R15" s="135">
        <v>2.8713335760000001E-3</v>
      </c>
      <c r="S15" s="135">
        <v>4.3642192319999999E-3</v>
      </c>
      <c r="T15" s="135">
        <v>1.6582622063999998E-2</v>
      </c>
      <c r="U15" s="135" t="s">
        <v>392</v>
      </c>
      <c r="V15" s="135" t="s">
        <v>392</v>
      </c>
      <c r="W15" s="135">
        <v>3.1910832576000005E-2</v>
      </c>
      <c r="X15" s="135">
        <v>2.9613883999999999E-4</v>
      </c>
      <c r="Y15" s="135" t="s">
        <v>392</v>
      </c>
      <c r="Z15" s="135" t="s">
        <v>392</v>
      </c>
      <c r="AA15" s="135" t="s">
        <v>392</v>
      </c>
      <c r="AB15" s="135">
        <v>2.9613883999999999E-4</v>
      </c>
      <c r="AC15" s="135" t="s">
        <v>396</v>
      </c>
      <c r="AD15" s="135" t="s">
        <v>392</v>
      </c>
      <c r="AE15" s="136"/>
      <c r="AF15" s="137">
        <v>15276.567435999999</v>
      </c>
      <c r="AG15" s="137" t="s">
        <v>394</v>
      </c>
      <c r="AH15" s="137">
        <v>7271.1509999999998</v>
      </c>
      <c r="AI15" s="137" t="s">
        <v>394</v>
      </c>
      <c r="AJ15" s="137" t="s">
        <v>394</v>
      </c>
      <c r="AK15" s="137" t="s">
        <v>392</v>
      </c>
      <c r="AL15" s="137" t="s">
        <v>49</v>
      </c>
    </row>
    <row r="16" spans="1:38" s="1" customFormat="1" ht="26.25" customHeight="1" thickBot="1" x14ac:dyDescent="0.25">
      <c r="A16" s="62" t="s">
        <v>53</v>
      </c>
      <c r="B16" s="62" t="s">
        <v>56</v>
      </c>
      <c r="C16" s="63" t="s">
        <v>57</v>
      </c>
      <c r="D16" s="64"/>
      <c r="E16" s="135">
        <v>0.71912342036360011</v>
      </c>
      <c r="F16" s="135">
        <v>0.15276483000000002</v>
      </c>
      <c r="G16" s="135">
        <v>0.75208888932420004</v>
      </c>
      <c r="H16" s="135" t="s">
        <v>396</v>
      </c>
      <c r="I16" s="135">
        <v>3.6181345890443639E-2</v>
      </c>
      <c r="J16" s="135">
        <v>5.1672120553968484E-2</v>
      </c>
      <c r="K16" s="135">
        <v>5.3279369323120003E-2</v>
      </c>
      <c r="L16" s="135">
        <v>1.2780860745812944E-2</v>
      </c>
      <c r="M16" s="135">
        <v>0.80952599757120003</v>
      </c>
      <c r="N16" s="135">
        <v>1.3345920317999999E-2</v>
      </c>
      <c r="O16" s="135">
        <v>2.824538442E-4</v>
      </c>
      <c r="P16" s="135">
        <v>2.4520795200000008E-3</v>
      </c>
      <c r="Q16" s="135">
        <v>2.9313738000000004E-3</v>
      </c>
      <c r="R16" s="135">
        <v>6.2096471940000005E-3</v>
      </c>
      <c r="S16" s="135">
        <v>3.7642454388000001E-3</v>
      </c>
      <c r="T16" s="135">
        <v>2.316112194E-3</v>
      </c>
      <c r="U16" s="135">
        <v>2.9059604040000001E-3</v>
      </c>
      <c r="V16" s="135">
        <v>2.8531384739999999E-2</v>
      </c>
      <c r="W16" s="135">
        <v>1.0710496977599999</v>
      </c>
      <c r="X16" s="135">
        <v>1.7631960359999997E-2</v>
      </c>
      <c r="Y16" s="135">
        <v>1.4561263200000002E-2</v>
      </c>
      <c r="Z16" s="135">
        <v>5.6149908000000014E-3</v>
      </c>
      <c r="AA16" s="135">
        <v>5.1375680400000019E-3</v>
      </c>
      <c r="AB16" s="135">
        <v>4.2945782400000007E-2</v>
      </c>
      <c r="AC16" s="135">
        <v>4.7039400000000002E-5</v>
      </c>
      <c r="AD16" s="135">
        <v>1.2897900000000002E-2</v>
      </c>
      <c r="AE16" s="136"/>
      <c r="AF16" s="137">
        <v>564</v>
      </c>
      <c r="AG16" s="137">
        <v>3829.77</v>
      </c>
      <c r="AH16" s="137">
        <v>2634.1380000000004</v>
      </c>
      <c r="AI16" s="137">
        <v>276</v>
      </c>
      <c r="AJ16" s="137" t="s">
        <v>394</v>
      </c>
      <c r="AK16" s="137" t="s">
        <v>392</v>
      </c>
      <c r="AL16" s="137" t="s">
        <v>49</v>
      </c>
    </row>
    <row r="17" spans="1:38" s="2" customFormat="1" ht="26.25" customHeight="1" thickBot="1" x14ac:dyDescent="0.25">
      <c r="A17" s="62" t="s">
        <v>53</v>
      </c>
      <c r="B17" s="62" t="s">
        <v>58</v>
      </c>
      <c r="C17" s="63" t="s">
        <v>59</v>
      </c>
      <c r="D17" s="64"/>
      <c r="E17" s="135">
        <v>1.4586919860829788</v>
      </c>
      <c r="F17" s="135" t="s">
        <v>393</v>
      </c>
      <c r="G17" s="135">
        <v>1.5162204462363491</v>
      </c>
      <c r="H17" s="135" t="s">
        <v>393</v>
      </c>
      <c r="I17" s="135" t="s">
        <v>393</v>
      </c>
      <c r="J17" s="135" t="s">
        <v>393</v>
      </c>
      <c r="K17" s="135" t="s">
        <v>393</v>
      </c>
      <c r="L17" s="135" t="s">
        <v>393</v>
      </c>
      <c r="M17" s="135">
        <v>19</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1758.43</v>
      </c>
      <c r="AH17" s="137">
        <v>1711.6110000000001</v>
      </c>
      <c r="AI17" s="137" t="s">
        <v>394</v>
      </c>
      <c r="AJ17" s="137" t="s">
        <v>394</v>
      </c>
      <c r="AK17" s="137" t="s">
        <v>392</v>
      </c>
      <c r="AL17" s="137" t="s">
        <v>49</v>
      </c>
    </row>
    <row r="18" spans="1:38" s="2" customFormat="1" ht="26.25" customHeight="1" thickBot="1" x14ac:dyDescent="0.25">
      <c r="A18" s="62" t="s">
        <v>53</v>
      </c>
      <c r="B18" s="62" t="s">
        <v>60</v>
      </c>
      <c r="C18" s="63" t="s">
        <v>61</v>
      </c>
      <c r="D18" s="64"/>
      <c r="E18" s="135">
        <v>0.52322736156359995</v>
      </c>
      <c r="F18" s="135" t="s">
        <v>393</v>
      </c>
      <c r="G18" s="135">
        <v>0.15117638899999999</v>
      </c>
      <c r="H18" s="135" t="s">
        <v>393</v>
      </c>
      <c r="I18" s="135" t="s">
        <v>393</v>
      </c>
      <c r="J18" s="135" t="s">
        <v>393</v>
      </c>
      <c r="K18" s="135" t="s">
        <v>393</v>
      </c>
      <c r="L18" s="135" t="s">
        <v>393</v>
      </c>
      <c r="M18" s="135">
        <v>1.207600961292</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2853</v>
      </c>
      <c r="AI18" s="137" t="s">
        <v>394</v>
      </c>
      <c r="AJ18" s="137" t="s">
        <v>394</v>
      </c>
      <c r="AK18" s="137" t="s">
        <v>392</v>
      </c>
      <c r="AL18" s="137" t="s">
        <v>49</v>
      </c>
    </row>
    <row r="19" spans="1:38" s="2" customFormat="1" ht="26.25" customHeight="1" thickBot="1" x14ac:dyDescent="0.25">
      <c r="A19" s="62" t="s">
        <v>53</v>
      </c>
      <c r="B19" s="62" t="s">
        <v>62</v>
      </c>
      <c r="C19" s="63" t="s">
        <v>63</v>
      </c>
      <c r="D19" s="64"/>
      <c r="E19" s="135">
        <v>0.14371619142581582</v>
      </c>
      <c r="F19" s="135">
        <v>4.792517571342924E-2</v>
      </c>
      <c r="G19" s="135">
        <v>7.6550878142607652E-3</v>
      </c>
      <c r="H19" s="135">
        <v>6.0000000000000002E-6</v>
      </c>
      <c r="I19" s="135">
        <v>3.9450796027359313E-3</v>
      </c>
      <c r="J19" s="135">
        <v>4.1263376672520599E-3</v>
      </c>
      <c r="K19" s="135">
        <v>4.2789828285423829E-3</v>
      </c>
      <c r="L19" s="135">
        <v>3.0384550669008243E-4</v>
      </c>
      <c r="M19" s="135">
        <v>5.8976412856062949E-2</v>
      </c>
      <c r="N19" s="135">
        <v>5.2475895014281616E-3</v>
      </c>
      <c r="O19" s="135">
        <v>1.3508459557139504E-4</v>
      </c>
      <c r="P19" s="135">
        <v>1.3137573428370344E-3</v>
      </c>
      <c r="Q19" s="135">
        <v>3.4012728571056194E-4</v>
      </c>
      <c r="R19" s="135">
        <v>6.5233304714237307E-4</v>
      </c>
      <c r="S19" s="135">
        <v>6.9986660942847464E-4</v>
      </c>
      <c r="T19" s="135">
        <v>5.2833304714237309E-4</v>
      </c>
      <c r="U19" s="135">
        <v>1.7946282571212592E-4</v>
      </c>
      <c r="V19" s="135">
        <v>1.1526394185687102E-2</v>
      </c>
      <c r="W19" s="135">
        <v>9.1873218856949219E-3</v>
      </c>
      <c r="X19" s="135">
        <v>3.1266764571160461E-3</v>
      </c>
      <c r="Y19" s="135">
        <v>7.7463412856062959E-3</v>
      </c>
      <c r="Z19" s="135">
        <v>2.9845501428161811E-3</v>
      </c>
      <c r="AA19" s="135">
        <v>2.7445146856740687E-3</v>
      </c>
      <c r="AB19" s="135">
        <v>1.6602082571212592E-2</v>
      </c>
      <c r="AC19" s="135">
        <v>4.8559999999999996E-5</v>
      </c>
      <c r="AD19" s="135">
        <v>6.4602999999999995E-3</v>
      </c>
      <c r="AE19" s="136"/>
      <c r="AF19" s="137" t="s">
        <v>394</v>
      </c>
      <c r="AG19" s="137">
        <v>38</v>
      </c>
      <c r="AH19" s="137">
        <v>1871.7728571056191</v>
      </c>
      <c r="AI19" s="137">
        <v>5</v>
      </c>
      <c r="AJ19" s="137">
        <v>9</v>
      </c>
      <c r="AK19" s="137" t="s">
        <v>392</v>
      </c>
      <c r="AL19" s="137" t="s">
        <v>49</v>
      </c>
    </row>
    <row r="20" spans="1:38" s="2" customFormat="1" ht="26.25" customHeight="1" thickBot="1" x14ac:dyDescent="0.25">
      <c r="A20" s="62" t="s">
        <v>53</v>
      </c>
      <c r="B20" s="62" t="s">
        <v>64</v>
      </c>
      <c r="C20" s="63" t="s">
        <v>65</v>
      </c>
      <c r="D20" s="64"/>
      <c r="E20" s="135">
        <v>0.21394159999999998</v>
      </c>
      <c r="F20" s="135">
        <v>6.4956E-2</v>
      </c>
      <c r="G20" s="135">
        <v>6.1808889999999998E-2</v>
      </c>
      <c r="H20" s="135">
        <v>2.3999999999999999E-6</v>
      </c>
      <c r="I20" s="135">
        <v>4.7211742857142854E-3</v>
      </c>
      <c r="J20" s="135">
        <v>5.1376600000000005E-3</v>
      </c>
      <c r="K20" s="135">
        <v>5.1446600000000006E-3</v>
      </c>
      <c r="L20" s="135">
        <v>1.5173223999999999E-3</v>
      </c>
      <c r="M20" s="135">
        <v>8.5584599999999997E-2</v>
      </c>
      <c r="N20" s="135">
        <v>9.2984999999999991E-5</v>
      </c>
      <c r="O20" s="135">
        <v>2.9123899999999997E-5</v>
      </c>
      <c r="P20" s="135">
        <v>1.4557720000000001E-3</v>
      </c>
      <c r="Q20" s="135">
        <v>2.7069799999999999E-4</v>
      </c>
      <c r="R20" s="135">
        <v>1.0479100000000001E-4</v>
      </c>
      <c r="S20" s="135">
        <v>4.5466200000000002E-5</v>
      </c>
      <c r="T20" s="135">
        <v>3.9635800000000004E-5</v>
      </c>
      <c r="U20" s="135">
        <v>1.6895200000000002E-4</v>
      </c>
      <c r="V20" s="135">
        <v>6.4683099999999997E-3</v>
      </c>
      <c r="W20" s="135">
        <v>1.7556800000000001E-3</v>
      </c>
      <c r="X20" s="135">
        <v>2.1693799999999998E-3</v>
      </c>
      <c r="Y20" s="135">
        <v>9.5753000000000019E-3</v>
      </c>
      <c r="Z20" s="135">
        <v>3.1487200000000007E-3</v>
      </c>
      <c r="AA20" s="135">
        <v>3.0692600000000003E-3</v>
      </c>
      <c r="AB20" s="135">
        <v>1.7962660000000002E-2</v>
      </c>
      <c r="AC20" s="135">
        <v>3.6532000000000002E-5</v>
      </c>
      <c r="AD20" s="135">
        <v>1.3567800000000001E-7</v>
      </c>
      <c r="AE20" s="136"/>
      <c r="AF20" s="137">
        <v>120.60000000000001</v>
      </c>
      <c r="AG20" s="137" t="s">
        <v>394</v>
      </c>
      <c r="AH20" s="137">
        <v>2619</v>
      </c>
      <c r="AI20" s="137">
        <v>340</v>
      </c>
      <c r="AJ20" s="137" t="s">
        <v>394</v>
      </c>
      <c r="AK20" s="137" t="s">
        <v>392</v>
      </c>
      <c r="AL20" s="137" t="s">
        <v>49</v>
      </c>
    </row>
    <row r="21" spans="1:38" s="2" customFormat="1" ht="26.25" customHeight="1" thickBot="1" x14ac:dyDescent="0.25">
      <c r="A21" s="62" t="s">
        <v>53</v>
      </c>
      <c r="B21" s="62" t="s">
        <v>66</v>
      </c>
      <c r="C21" s="63" t="s">
        <v>67</v>
      </c>
      <c r="D21" s="64"/>
      <c r="E21" s="135">
        <v>0.82081800000000005</v>
      </c>
      <c r="F21" s="135">
        <v>0.67562004799999997</v>
      </c>
      <c r="G21" s="135">
        <v>8.2478127999999998E-2</v>
      </c>
      <c r="H21" s="135">
        <v>1.8372E-3</v>
      </c>
      <c r="I21" s="135">
        <v>0.13751919421198158</v>
      </c>
      <c r="J21" s="135">
        <v>0.14063073296774195</v>
      </c>
      <c r="K21" s="135">
        <v>0.146408752</v>
      </c>
      <c r="L21" s="135">
        <v>3.5911359958709678E-2</v>
      </c>
      <c r="M21" s="135">
        <v>0.49057279999999992</v>
      </c>
      <c r="N21" s="135">
        <v>5.7247558399999995E-2</v>
      </c>
      <c r="O21" s="135">
        <v>2.0123786559999999E-2</v>
      </c>
      <c r="P21" s="135">
        <v>6.5845880000000006E-3</v>
      </c>
      <c r="Q21" s="135">
        <v>1.6513820000000001E-3</v>
      </c>
      <c r="R21" s="135">
        <v>3.69367512E-2</v>
      </c>
      <c r="S21" s="135">
        <v>1.129103024E-2</v>
      </c>
      <c r="T21" s="135">
        <v>4.7113343999999995E-3</v>
      </c>
      <c r="U21" s="135">
        <v>1.5006911999999998E-3</v>
      </c>
      <c r="V21" s="135">
        <v>0.81626515200000005</v>
      </c>
      <c r="W21" s="135">
        <v>0.18176688800000002</v>
      </c>
      <c r="X21" s="135">
        <v>2.7210867999999999E-2</v>
      </c>
      <c r="Y21" s="135">
        <v>5.8350803999999992E-2</v>
      </c>
      <c r="Z21" s="135">
        <v>2.0335972000000001E-2</v>
      </c>
      <c r="AA21" s="135">
        <v>1.7998251999999999E-2</v>
      </c>
      <c r="AB21" s="135">
        <v>0.12389589599999998</v>
      </c>
      <c r="AC21" s="135">
        <v>7.7458232000000007E-3</v>
      </c>
      <c r="AD21" s="135">
        <v>2.0145070452000001E-2</v>
      </c>
      <c r="AE21" s="136"/>
      <c r="AF21" s="137">
        <v>174.4</v>
      </c>
      <c r="AG21" s="137">
        <v>117.96</v>
      </c>
      <c r="AH21" s="137">
        <v>8708.4</v>
      </c>
      <c r="AI21" s="137">
        <v>1591</v>
      </c>
      <c r="AJ21" s="137" t="s">
        <v>394</v>
      </c>
      <c r="AK21" s="137" t="s">
        <v>392</v>
      </c>
      <c r="AL21" s="137" t="s">
        <v>49</v>
      </c>
    </row>
    <row r="22" spans="1:38" s="2" customFormat="1" ht="26.25" customHeight="1" thickBot="1" x14ac:dyDescent="0.25">
      <c r="A22" s="62" t="s">
        <v>53</v>
      </c>
      <c r="B22" s="66" t="s">
        <v>68</v>
      </c>
      <c r="C22" s="63" t="s">
        <v>69</v>
      </c>
      <c r="D22" s="64"/>
      <c r="E22" s="135">
        <v>4.8428460729636127</v>
      </c>
      <c r="F22" s="135">
        <v>2.3986818000000003E-2</v>
      </c>
      <c r="G22" s="135">
        <v>1.2606029266713454</v>
      </c>
      <c r="H22" s="135" t="s">
        <v>396</v>
      </c>
      <c r="I22" s="135" t="s">
        <v>393</v>
      </c>
      <c r="J22" s="135" t="s">
        <v>393</v>
      </c>
      <c r="K22" s="135" t="s">
        <v>393</v>
      </c>
      <c r="L22" s="135" t="s">
        <v>393</v>
      </c>
      <c r="M22" s="135">
        <v>2.2235251958187146</v>
      </c>
      <c r="N22" s="135">
        <v>0.13059489800000001</v>
      </c>
      <c r="O22" s="135">
        <v>1.0660808000000001E-2</v>
      </c>
      <c r="P22" s="135">
        <v>7.9956060000000009E-2</v>
      </c>
      <c r="Q22" s="135">
        <v>3.5313926500000002E-2</v>
      </c>
      <c r="R22" s="135">
        <v>5.4636641000000007E-2</v>
      </c>
      <c r="S22" s="135">
        <v>8.6219284699999996E-2</v>
      </c>
      <c r="T22" s="135">
        <v>6.5297449000000007E-2</v>
      </c>
      <c r="U22" s="135">
        <v>3.3714805300000004E-2</v>
      </c>
      <c r="V22" s="135">
        <v>0.56502282400000003</v>
      </c>
      <c r="W22" s="135">
        <v>5.4636640999999996E-3</v>
      </c>
      <c r="X22" s="135">
        <v>8.661906499999999E-5</v>
      </c>
      <c r="Y22" s="135">
        <v>3.7312828000000004E-4</v>
      </c>
      <c r="Z22" s="135">
        <v>3.7312828000000004E-4</v>
      </c>
      <c r="AA22" s="135">
        <v>5.7301843000000012E-5</v>
      </c>
      <c r="AB22" s="135">
        <v>8.9017746800000011E-4</v>
      </c>
      <c r="AC22" s="135">
        <v>6.1299646000000001E-3</v>
      </c>
      <c r="AD22" s="135">
        <v>0.13725790300000001</v>
      </c>
      <c r="AE22" s="136"/>
      <c r="AF22" s="137">
        <v>3290</v>
      </c>
      <c r="AG22" s="137">
        <v>1407.5500000000002</v>
      </c>
      <c r="AH22" s="137">
        <v>5120.1000000000004</v>
      </c>
      <c r="AI22" s="137">
        <v>224</v>
      </c>
      <c r="AJ22" s="137">
        <v>1322</v>
      </c>
      <c r="AK22" s="137" t="s">
        <v>392</v>
      </c>
      <c r="AL22" s="137" t="s">
        <v>49</v>
      </c>
    </row>
    <row r="23" spans="1:38" s="2" customFormat="1" ht="26.25" customHeight="1" thickBot="1" x14ac:dyDescent="0.25">
      <c r="A23" s="62" t="s">
        <v>70</v>
      </c>
      <c r="B23" s="66" t="s">
        <v>364</v>
      </c>
      <c r="C23" s="63" t="s">
        <v>360</v>
      </c>
      <c r="D23" s="109"/>
      <c r="E23" s="135">
        <v>2.4151085654811468</v>
      </c>
      <c r="F23" s="135">
        <v>0.22815271704890339</v>
      </c>
      <c r="G23" s="135">
        <v>2.16E-3</v>
      </c>
      <c r="H23" s="135">
        <v>8.6399999999999997E-4</v>
      </c>
      <c r="I23" s="135">
        <v>0.14334808532818402</v>
      </c>
      <c r="J23" s="135">
        <v>0.14334808532818402</v>
      </c>
      <c r="K23" s="135">
        <v>0.14334808532818402</v>
      </c>
      <c r="L23" s="135">
        <v>0.10014710439132866</v>
      </c>
      <c r="M23" s="135">
        <v>0.89422432054045797</v>
      </c>
      <c r="N23" s="135">
        <v>3.7151999999999998E-2</v>
      </c>
      <c r="O23" s="135">
        <v>1.08E-3</v>
      </c>
      <c r="P23" s="135">
        <v>4.6439999999999996E-4</v>
      </c>
      <c r="Q23" s="135">
        <v>2.3219999999999998E-3</v>
      </c>
      <c r="R23" s="135">
        <v>5.4000000000000003E-3</v>
      </c>
      <c r="S23" s="135">
        <v>0.18360000000000001</v>
      </c>
      <c r="T23" s="135">
        <v>7.5599999999999999E-3</v>
      </c>
      <c r="U23" s="135">
        <v>1.08E-3</v>
      </c>
      <c r="V23" s="135">
        <v>0.108</v>
      </c>
      <c r="W23" s="135" t="s">
        <v>392</v>
      </c>
      <c r="X23" s="135">
        <v>3.2399999999999998E-3</v>
      </c>
      <c r="Y23" s="135">
        <v>5.4000000000000003E-3</v>
      </c>
      <c r="Z23" s="135" t="s">
        <v>392</v>
      </c>
      <c r="AA23" s="135" t="s">
        <v>392</v>
      </c>
      <c r="AB23" s="135">
        <v>8.6400000000000001E-3</v>
      </c>
      <c r="AC23" s="135" t="s">
        <v>392</v>
      </c>
      <c r="AD23" s="135" t="s">
        <v>392</v>
      </c>
      <c r="AE23" s="136"/>
      <c r="AF23" s="137">
        <v>4644</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1.0362533999999999</v>
      </c>
      <c r="F24" s="135">
        <v>0.47180656399999998</v>
      </c>
      <c r="G24" s="135">
        <v>5.1607157000000008E-2</v>
      </c>
      <c r="H24" s="135">
        <v>6.1199999999999991E-4</v>
      </c>
      <c r="I24" s="135">
        <v>6.3190887677419358E-2</v>
      </c>
      <c r="J24" s="135">
        <v>6.4976853483870972E-2</v>
      </c>
      <c r="K24" s="135">
        <v>6.755593800000001E-2</v>
      </c>
      <c r="L24" s="135">
        <v>1.261367365935484E-2</v>
      </c>
      <c r="M24" s="135">
        <v>0.47232830000000003</v>
      </c>
      <c r="N24" s="135">
        <v>4.3832510099999999E-2</v>
      </c>
      <c r="O24" s="135">
        <v>7.04360319E-3</v>
      </c>
      <c r="P24" s="135">
        <v>9.0690260000000009E-3</v>
      </c>
      <c r="Q24" s="135">
        <v>2.2899299999999999E-3</v>
      </c>
      <c r="R24" s="135">
        <v>1.4913268300000001E-2</v>
      </c>
      <c r="S24" s="135">
        <v>7.0011976600000006E-3</v>
      </c>
      <c r="T24" s="135">
        <v>4.0916283000000005E-3</v>
      </c>
      <c r="U24" s="135">
        <v>1.4108518000000001E-3</v>
      </c>
      <c r="V24" s="135">
        <v>0.31526534300000003</v>
      </c>
      <c r="W24" s="135">
        <v>0.10308537199999999</v>
      </c>
      <c r="X24" s="135">
        <v>2.4618591999999998E-2</v>
      </c>
      <c r="Y24" s="135">
        <v>5.900858199999999E-2</v>
      </c>
      <c r="Z24" s="135">
        <v>2.2140745999999999E-2</v>
      </c>
      <c r="AA24" s="135">
        <v>2.0209708E-2</v>
      </c>
      <c r="AB24" s="135">
        <v>0.12597762799999998</v>
      </c>
      <c r="AC24" s="135">
        <v>2.6884336000000003E-3</v>
      </c>
      <c r="AD24" s="135">
        <v>3.79882E-2</v>
      </c>
      <c r="AE24" s="136"/>
      <c r="AF24" s="137">
        <v>188</v>
      </c>
      <c r="AG24" s="137">
        <v>223.28</v>
      </c>
      <c r="AH24" s="137">
        <v>11843.1</v>
      </c>
      <c r="AI24" s="137">
        <v>1478</v>
      </c>
      <c r="AJ24" s="137" t="s">
        <v>394</v>
      </c>
      <c r="AK24" s="137" t="s">
        <v>392</v>
      </c>
      <c r="AL24" s="137" t="s">
        <v>49</v>
      </c>
    </row>
    <row r="25" spans="1:38" s="2" customFormat="1" ht="26.25" customHeight="1" thickBot="1" x14ac:dyDescent="0.25">
      <c r="A25" s="62" t="s">
        <v>73</v>
      </c>
      <c r="B25" s="66" t="s">
        <v>74</v>
      </c>
      <c r="C25" s="68" t="s">
        <v>75</v>
      </c>
      <c r="D25" s="64"/>
      <c r="E25" s="135">
        <v>0.35987785245790832</v>
      </c>
      <c r="F25" s="135">
        <v>3.6101386930336453E-2</v>
      </c>
      <c r="G25" s="135">
        <v>2.2173882043115E-2</v>
      </c>
      <c r="H25" s="135" t="s">
        <v>396</v>
      </c>
      <c r="I25" s="135">
        <v>3.20628660410878E-3</v>
      </c>
      <c r="J25" s="135">
        <v>3.20628660410878E-3</v>
      </c>
      <c r="K25" s="135">
        <v>3.20628660410878E-3</v>
      </c>
      <c r="L25" s="135">
        <v>1.5390175699722143E-3</v>
      </c>
      <c r="M25" s="135">
        <v>0.2045134824061729</v>
      </c>
      <c r="N25" s="135">
        <v>1.8107249486374117E-5</v>
      </c>
      <c r="O25" s="135">
        <v>1.5089374571978429E-6</v>
      </c>
      <c r="P25" s="135">
        <v>1.8107249486374113E-4</v>
      </c>
      <c r="Q25" s="135">
        <v>3.0178749143956857E-6</v>
      </c>
      <c r="R25" s="135">
        <v>3.0178749143956854E-4</v>
      </c>
      <c r="S25" s="135">
        <v>1.9616186943571958E-4</v>
      </c>
      <c r="T25" s="135">
        <v>7.5446872859892145E-6</v>
      </c>
      <c r="U25" s="135">
        <v>3.0178749143956857E-6</v>
      </c>
      <c r="V25" s="135">
        <v>6.3375373202309397E-4</v>
      </c>
      <c r="W25" s="135">
        <v>2.7160874229561175E-3</v>
      </c>
      <c r="X25" s="135" t="s">
        <v>396</v>
      </c>
      <c r="Y25" s="135" t="s">
        <v>396</v>
      </c>
      <c r="Z25" s="135" t="s">
        <v>396</v>
      </c>
      <c r="AA25" s="135" t="s">
        <v>396</v>
      </c>
      <c r="AB25" s="135" t="s">
        <v>392</v>
      </c>
      <c r="AC25" s="135" t="s">
        <v>396</v>
      </c>
      <c r="AD25" s="135" t="s">
        <v>396</v>
      </c>
      <c r="AE25" s="136"/>
      <c r="AF25" s="137">
        <v>1145.6501511427552</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9.5136077061240001E-4</v>
      </c>
      <c r="F26" s="135">
        <v>1.73831525635183E-4</v>
      </c>
      <c r="G26" s="135">
        <v>6.4957973934000012E-5</v>
      </c>
      <c r="H26" s="135" t="s">
        <v>396</v>
      </c>
      <c r="I26" s="135">
        <v>1.2557142451943999E-5</v>
      </c>
      <c r="J26" s="135">
        <v>1.2557142451943999E-5</v>
      </c>
      <c r="K26" s="135">
        <v>1.2557142451943999E-5</v>
      </c>
      <c r="L26" s="135">
        <v>6.0274283769331191E-6</v>
      </c>
      <c r="M26" s="135">
        <v>1.3404767768466002E-3</v>
      </c>
      <c r="N26" s="135">
        <v>7.1441894995880965E-7</v>
      </c>
      <c r="O26" s="135">
        <v>1.7083546366002085E-7</v>
      </c>
      <c r="P26" s="135">
        <v>7.7285173931962267E-6</v>
      </c>
      <c r="Q26" s="135">
        <v>2.5819551394745161E-7</v>
      </c>
      <c r="R26" s="135">
        <v>6.0358784254413313E-6</v>
      </c>
      <c r="S26" s="135">
        <v>4.2613964006958546E-6</v>
      </c>
      <c r="T26" s="135">
        <v>1.9393576921437744E-6</v>
      </c>
      <c r="U26" s="135">
        <v>1.7472010057486163E-7</v>
      </c>
      <c r="V26" s="135">
        <v>2.917843391718784E-5</v>
      </c>
      <c r="W26" s="135">
        <v>6.992346446713439E-6</v>
      </c>
      <c r="X26" s="135" t="s">
        <v>396</v>
      </c>
      <c r="Y26" s="135" t="s">
        <v>396</v>
      </c>
      <c r="Z26" s="135" t="s">
        <v>396</v>
      </c>
      <c r="AA26" s="135" t="s">
        <v>396</v>
      </c>
      <c r="AB26" s="135" t="s">
        <v>392</v>
      </c>
      <c r="AC26" s="135" t="s">
        <v>396</v>
      </c>
      <c r="AD26" s="135" t="s">
        <v>396</v>
      </c>
      <c r="AE26" s="136"/>
      <c r="AF26" s="137">
        <v>3.3561612683199993</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14.017529712515016</v>
      </c>
      <c r="F27" s="135">
        <v>9.8411704123468233</v>
      </c>
      <c r="G27" s="135">
        <v>1.4126448051130735E-2</v>
      </c>
      <c r="H27" s="135">
        <v>0.92072260392504901</v>
      </c>
      <c r="I27" s="135">
        <v>0.61967903714038852</v>
      </c>
      <c r="J27" s="135">
        <v>0.61967903714038852</v>
      </c>
      <c r="K27" s="135">
        <v>0.61967903714038852</v>
      </c>
      <c r="L27" s="135">
        <v>0.44211915569469179</v>
      </c>
      <c r="M27" s="135">
        <v>117.14008259156967</v>
      </c>
      <c r="N27" s="135">
        <v>1.9801605331563163E-3</v>
      </c>
      <c r="O27" s="135">
        <v>3.1474217907067129E-4</v>
      </c>
      <c r="P27" s="135">
        <v>1.2259049209362521E-2</v>
      </c>
      <c r="Q27" s="135">
        <v>3.7479791448505025E-4</v>
      </c>
      <c r="R27" s="135">
        <v>1.1890988582803274E-2</v>
      </c>
      <c r="S27" s="135">
        <v>2.0770013199826687E-2</v>
      </c>
      <c r="T27" s="135">
        <v>3.0664906074873177E-3</v>
      </c>
      <c r="U27" s="135">
        <v>3.4337174911799087E-4</v>
      </c>
      <c r="V27" s="135">
        <v>5.263978346476967E-2</v>
      </c>
      <c r="W27" s="135">
        <v>0.89572190000000007</v>
      </c>
      <c r="X27" s="135">
        <v>2.6342183225900002E-2</v>
      </c>
      <c r="Y27" s="135">
        <v>3.0152397382099998E-2</v>
      </c>
      <c r="Z27" s="135">
        <v>2.2572771696899998E-2</v>
      </c>
      <c r="AA27" s="135">
        <v>2.7171864641599999E-2</v>
      </c>
      <c r="AB27" s="135">
        <v>0.1062392169465</v>
      </c>
      <c r="AC27" s="135">
        <v>8.9572149999999999E-4</v>
      </c>
      <c r="AD27" s="135">
        <v>1.8030610000000001E-4</v>
      </c>
      <c r="AE27" s="136"/>
      <c r="AF27" s="137">
        <v>75192.304215272306</v>
      </c>
      <c r="AG27" s="137" t="s">
        <v>394</v>
      </c>
      <c r="AH27" s="137" t="s">
        <v>396</v>
      </c>
      <c r="AI27" s="137">
        <v>3424.6633478297999</v>
      </c>
      <c r="AJ27" s="137" t="s">
        <v>394</v>
      </c>
      <c r="AK27" s="137" t="s">
        <v>392</v>
      </c>
      <c r="AL27" s="137" t="s">
        <v>49</v>
      </c>
    </row>
    <row r="28" spans="1:38" s="2" customFormat="1" ht="26.25" customHeight="1" thickBot="1" x14ac:dyDescent="0.25">
      <c r="A28" s="62" t="s">
        <v>78</v>
      </c>
      <c r="B28" s="62" t="s">
        <v>81</v>
      </c>
      <c r="C28" s="63" t="s">
        <v>82</v>
      </c>
      <c r="D28" s="64"/>
      <c r="E28" s="135">
        <v>8.0661557076861108</v>
      </c>
      <c r="F28" s="135">
        <v>0.96343726020882792</v>
      </c>
      <c r="G28" s="135">
        <v>8.4602672232020719E-3</v>
      </c>
      <c r="H28" s="135">
        <v>2.7214893890001625E-2</v>
      </c>
      <c r="I28" s="135">
        <v>0.58625876660958831</v>
      </c>
      <c r="J28" s="135">
        <v>0.58625876660958831</v>
      </c>
      <c r="K28" s="135">
        <v>0.58625876660958831</v>
      </c>
      <c r="L28" s="135">
        <v>0.42657580373220472</v>
      </c>
      <c r="M28" s="135">
        <v>6.6292537894600736</v>
      </c>
      <c r="N28" s="135">
        <v>2.9517187861710946E-4</v>
      </c>
      <c r="O28" s="135">
        <v>3.0675356204603011E-5</v>
      </c>
      <c r="P28" s="135">
        <v>2.889660150534149E-3</v>
      </c>
      <c r="Q28" s="135">
        <v>5.8455291551975855E-5</v>
      </c>
      <c r="R28" s="135">
        <v>4.4127789773297579E-3</v>
      </c>
      <c r="S28" s="135">
        <v>2.9671285904516232E-3</v>
      </c>
      <c r="T28" s="135">
        <v>1.6613273767686459E-4</v>
      </c>
      <c r="U28" s="135">
        <v>5.5559870694745694E-5</v>
      </c>
      <c r="V28" s="135">
        <v>9.9139140993373225E-3</v>
      </c>
      <c r="W28" s="135">
        <v>0.3737857</v>
      </c>
      <c r="X28" s="135">
        <v>1.2976787801800001E-2</v>
      </c>
      <c r="Y28" s="135">
        <v>1.4575018906000001E-2</v>
      </c>
      <c r="Z28" s="135">
        <v>1.13941343974E-2</v>
      </c>
      <c r="AA28" s="135">
        <v>1.2158174357E-2</v>
      </c>
      <c r="AB28" s="135">
        <v>5.1104115462200006E-2</v>
      </c>
      <c r="AC28" s="135">
        <v>3.7378550000000002E-4</v>
      </c>
      <c r="AD28" s="135">
        <v>7.7779299999999996E-5</v>
      </c>
      <c r="AE28" s="136"/>
      <c r="AF28" s="137">
        <v>23537.2207802954</v>
      </c>
      <c r="AG28" s="137" t="s">
        <v>394</v>
      </c>
      <c r="AH28" s="137" t="s">
        <v>396</v>
      </c>
      <c r="AI28" s="137">
        <v>1130.0384854470999</v>
      </c>
      <c r="AJ28" s="137" t="s">
        <v>394</v>
      </c>
      <c r="AK28" s="137" t="s">
        <v>392</v>
      </c>
      <c r="AL28" s="137" t="s">
        <v>49</v>
      </c>
    </row>
    <row r="29" spans="1:38" s="2" customFormat="1" ht="26.25" customHeight="1" thickBot="1" x14ac:dyDescent="0.25">
      <c r="A29" s="62" t="s">
        <v>78</v>
      </c>
      <c r="B29" s="62" t="s">
        <v>83</v>
      </c>
      <c r="C29" s="63" t="s">
        <v>84</v>
      </c>
      <c r="D29" s="64"/>
      <c r="E29" s="135">
        <v>26.945092787218712</v>
      </c>
      <c r="F29" s="135">
        <v>1.2192503954035203</v>
      </c>
      <c r="G29" s="135">
        <v>1.5373442144467425E-2</v>
      </c>
      <c r="H29" s="135">
        <v>2.8633216907806451E-2</v>
      </c>
      <c r="I29" s="135">
        <v>0.6117499511212654</v>
      </c>
      <c r="J29" s="135">
        <v>0.6117499511212654</v>
      </c>
      <c r="K29" s="135">
        <v>0.6117499511212654</v>
      </c>
      <c r="L29" s="135">
        <v>0.37880395339743211</v>
      </c>
      <c r="M29" s="135">
        <v>6.7708333299269894</v>
      </c>
      <c r="N29" s="135">
        <v>4.5955795139452109E-4</v>
      </c>
      <c r="O29" s="135">
        <v>4.5977461940535713E-5</v>
      </c>
      <c r="P29" s="135">
        <v>4.8668400903581549E-3</v>
      </c>
      <c r="Q29" s="135">
        <v>9.1900756878362337E-5</v>
      </c>
      <c r="R29" s="135">
        <v>7.8011642701406609E-3</v>
      </c>
      <c r="S29" s="135">
        <v>5.2315180997253132E-3</v>
      </c>
      <c r="T29" s="135">
        <v>1.8472235280277886E-4</v>
      </c>
      <c r="U29" s="135">
        <v>9.1846589875653275E-5</v>
      </c>
      <c r="V29" s="135">
        <v>1.653076116753632E-2</v>
      </c>
      <c r="W29" s="135">
        <v>0.25942480000000001</v>
      </c>
      <c r="X29" s="135">
        <v>4.1094408965999998E-3</v>
      </c>
      <c r="Y29" s="135">
        <v>2.4884947650099999E-2</v>
      </c>
      <c r="Z29" s="135">
        <v>2.7807216731699998E-2</v>
      </c>
      <c r="AA29" s="135">
        <v>6.3924636162E-3</v>
      </c>
      <c r="AB29" s="135">
        <v>6.3194068894599997E-2</v>
      </c>
      <c r="AC29" s="135">
        <v>2.0385720000000001E-4</v>
      </c>
      <c r="AD29" s="135">
        <v>4.5883000000000001E-5</v>
      </c>
      <c r="AE29" s="136"/>
      <c r="AF29" s="137">
        <v>40970.870787963999</v>
      </c>
      <c r="AG29" s="137" t="s">
        <v>394</v>
      </c>
      <c r="AH29" s="137">
        <v>46.8</v>
      </c>
      <c r="AI29" s="137">
        <v>1974.1575909421999</v>
      </c>
      <c r="AJ29" s="137" t="s">
        <v>394</v>
      </c>
      <c r="AK29" s="137" t="s">
        <v>392</v>
      </c>
      <c r="AL29" s="137" t="s">
        <v>49</v>
      </c>
    </row>
    <row r="30" spans="1:38" s="2" customFormat="1" ht="26.25" customHeight="1" thickBot="1" x14ac:dyDescent="0.25">
      <c r="A30" s="62" t="s">
        <v>78</v>
      </c>
      <c r="B30" s="62" t="s">
        <v>85</v>
      </c>
      <c r="C30" s="63" t="s">
        <v>86</v>
      </c>
      <c r="D30" s="64"/>
      <c r="E30" s="135">
        <v>0.20416021529960293</v>
      </c>
      <c r="F30" s="135">
        <v>3.9359506191530444</v>
      </c>
      <c r="G30" s="135">
        <v>1.3679496200649107E-4</v>
      </c>
      <c r="H30" s="135">
        <v>1.7303465116845264E-3</v>
      </c>
      <c r="I30" s="135">
        <v>7.0643747850924477E-2</v>
      </c>
      <c r="J30" s="135">
        <v>7.0643747850924477E-2</v>
      </c>
      <c r="K30" s="135">
        <v>7.0643747850924477E-2</v>
      </c>
      <c r="L30" s="135">
        <v>1.2133190252056532E-2</v>
      </c>
      <c r="M30" s="135">
        <v>8.6276092414800836</v>
      </c>
      <c r="N30" s="135">
        <v>8.1272248207164488E-5</v>
      </c>
      <c r="O30" s="135">
        <v>4.393112532256601E-3</v>
      </c>
      <c r="P30" s="135">
        <v>2.6824385228025959E-4</v>
      </c>
      <c r="Q30" s="135">
        <v>9.2497880096641221E-6</v>
      </c>
      <c r="R30" s="135">
        <v>1.8665597156273792E-2</v>
      </c>
      <c r="S30" s="135">
        <v>0.7486133067721823</v>
      </c>
      <c r="T30" s="135">
        <v>3.075067560293759E-2</v>
      </c>
      <c r="U30" s="135">
        <v>4.3738715409981947E-3</v>
      </c>
      <c r="V30" s="135">
        <v>0.4341321899078075</v>
      </c>
      <c r="W30" s="135">
        <v>1.5654700000000001E-2</v>
      </c>
      <c r="X30" s="135">
        <v>2.0411577929999999E-4</v>
      </c>
      <c r="Y30" s="135">
        <v>2.7458754880000004E-4</v>
      </c>
      <c r="Z30" s="135">
        <v>1.5394360979999999E-4</v>
      </c>
      <c r="AA30" s="135">
        <v>3.0760727410000002E-4</v>
      </c>
      <c r="AB30" s="135">
        <v>9.4025421199999998E-4</v>
      </c>
      <c r="AC30" s="135">
        <v>1.5654999999999998E-5</v>
      </c>
      <c r="AD30" s="135">
        <v>6.4631E-6</v>
      </c>
      <c r="AE30" s="136"/>
      <c r="AF30" s="137">
        <v>1426.8133243126999</v>
      </c>
      <c r="AG30" s="137" t="s">
        <v>394</v>
      </c>
      <c r="AH30" s="137" t="s">
        <v>396</v>
      </c>
      <c r="AI30" s="137">
        <v>64.296977032399994</v>
      </c>
      <c r="AJ30" s="137" t="s">
        <v>394</v>
      </c>
      <c r="AK30" s="137" t="s">
        <v>392</v>
      </c>
      <c r="AL30" s="137" t="s">
        <v>49</v>
      </c>
    </row>
    <row r="31" spans="1:38" s="2" customFormat="1" ht="26.25" customHeight="1" thickBot="1" x14ac:dyDescent="0.25">
      <c r="A31" s="62" t="s">
        <v>78</v>
      </c>
      <c r="B31" s="62" t="s">
        <v>87</v>
      </c>
      <c r="C31" s="63" t="s">
        <v>88</v>
      </c>
      <c r="D31" s="64"/>
      <c r="E31" s="135" t="s">
        <v>392</v>
      </c>
      <c r="F31" s="135">
        <v>4.6757534866843207</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216.9570191136865</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0.51929335979063707</v>
      </c>
      <c r="J32" s="135">
        <v>0.96223755735034555</v>
      </c>
      <c r="K32" s="135">
        <v>1.2736407851404983</v>
      </c>
      <c r="L32" s="135">
        <v>5.3657554331144164E-2</v>
      </c>
      <c r="M32" s="135" t="s">
        <v>392</v>
      </c>
      <c r="N32" s="135">
        <v>1.2898461278589339</v>
      </c>
      <c r="O32" s="135">
        <v>6.0384694607384095E-3</v>
      </c>
      <c r="P32" s="135" t="s">
        <v>396</v>
      </c>
      <c r="Q32" s="135">
        <v>1.4921295878013307E-2</v>
      </c>
      <c r="R32" s="135">
        <v>0.47726691189460435</v>
      </c>
      <c r="S32" s="135">
        <v>10.444270103039731</v>
      </c>
      <c r="T32" s="135">
        <v>7.5916905806583487E-2</v>
      </c>
      <c r="U32" s="135">
        <v>1.0385867195812741E-2</v>
      </c>
      <c r="V32" s="135">
        <v>4.1128819785929318</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44737.663425940402</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0.25320556484768136</v>
      </c>
      <c r="J33" s="135">
        <v>0.46889919416237263</v>
      </c>
      <c r="K33" s="135">
        <v>0.93779838832474527</v>
      </c>
      <c r="L33" s="135">
        <v>9.9406629162423019E-3</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44737.663425940402</v>
      </c>
      <c r="AL33" s="137" t="s">
        <v>384</v>
      </c>
    </row>
    <row r="34" spans="1:38" s="2" customFormat="1" ht="26.25" customHeight="1" thickBot="1" x14ac:dyDescent="0.25">
      <c r="A34" s="62" t="s">
        <v>70</v>
      </c>
      <c r="B34" s="62" t="s">
        <v>93</v>
      </c>
      <c r="C34" s="63" t="s">
        <v>94</v>
      </c>
      <c r="D34" s="64"/>
      <c r="E34" s="135">
        <v>2.2157604849319683</v>
      </c>
      <c r="F34" s="135">
        <v>0.19459225143012343</v>
      </c>
      <c r="G34" s="135">
        <v>2.52431762E-3</v>
      </c>
      <c r="H34" s="135">
        <v>4.0999999999999999E-4</v>
      </c>
      <c r="I34" s="135">
        <v>4.7503343506096939E-2</v>
      </c>
      <c r="J34" s="135">
        <v>5.1609715452096951E-2</v>
      </c>
      <c r="K34" s="135">
        <v>7.5017069874979095E-2</v>
      </c>
      <c r="L34" s="135">
        <v>3.0832365754691012E-2</v>
      </c>
      <c r="M34" s="135">
        <v>0.60526733299580371</v>
      </c>
      <c r="N34" s="135">
        <v>9.4871195999999983E-5</v>
      </c>
      <c r="O34" s="135">
        <v>4.1127438919999997E-4</v>
      </c>
      <c r="P34" s="135">
        <v>5.5931526000000001E-6</v>
      </c>
      <c r="Q34" s="135">
        <v>2.8319759999999995E-6</v>
      </c>
      <c r="R34" s="135">
        <v>2.0595579190000003E-3</v>
      </c>
      <c r="S34" s="135">
        <v>6.9712389895000004E-2</v>
      </c>
      <c r="T34" s="135">
        <v>2.8792039220000005E-3</v>
      </c>
      <c r="U34" s="135">
        <v>4.1127438919999997E-4</v>
      </c>
      <c r="V34" s="135">
        <v>4.1141598799999998E-2</v>
      </c>
      <c r="W34" s="135">
        <v>1.4372278199999996E-4</v>
      </c>
      <c r="X34" s="135">
        <v>1.262213727E-3</v>
      </c>
      <c r="Y34" s="135">
        <v>2.0917008466000003E-3</v>
      </c>
      <c r="Z34" s="135">
        <v>1.6779457799999996E-5</v>
      </c>
      <c r="AA34" s="135">
        <v>1.3097888999999999E-5</v>
      </c>
      <c r="AB34" s="135">
        <v>3.3837919204000003E-3</v>
      </c>
      <c r="AC34" s="135">
        <v>4.3895627999999991E-7</v>
      </c>
      <c r="AD34" s="135">
        <v>1.2035897999999999E-4</v>
      </c>
      <c r="AE34" s="136"/>
      <c r="AF34" s="137">
        <v>1763</v>
      </c>
      <c r="AG34" s="137">
        <v>0.7079939999999999</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0.47099999999999997</v>
      </c>
      <c r="F36" s="135">
        <v>1.6799999999999995E-2</v>
      </c>
      <c r="G36" s="135">
        <v>1.1999999999999999E-4</v>
      </c>
      <c r="H36" s="135" t="s">
        <v>396</v>
      </c>
      <c r="I36" s="135">
        <v>8.3999999999999995E-3</v>
      </c>
      <c r="J36" s="135">
        <v>8.9999999999999993E-3</v>
      </c>
      <c r="K36" s="135">
        <v>8.9999999999999993E-3</v>
      </c>
      <c r="L36" s="135">
        <v>2.604E-3</v>
      </c>
      <c r="M36" s="135">
        <v>4.4400000000000009E-2</v>
      </c>
      <c r="N36" s="135">
        <v>7.7999999999999999E-4</v>
      </c>
      <c r="O36" s="135">
        <v>5.9999999999999995E-5</v>
      </c>
      <c r="P36" s="135">
        <v>1.7999999999999998E-4</v>
      </c>
      <c r="Q36" s="135">
        <v>2.3999999999999998E-4</v>
      </c>
      <c r="R36" s="135">
        <v>3.0000000000000003E-4</v>
      </c>
      <c r="S36" s="135">
        <v>1.2000000000000001E-3</v>
      </c>
      <c r="T36" s="135">
        <v>6.0000000000000001E-3</v>
      </c>
      <c r="U36" s="135">
        <v>5.9999999999999995E-5</v>
      </c>
      <c r="V36" s="135">
        <v>7.1999999999999989E-3</v>
      </c>
      <c r="W36" s="135">
        <v>7.7999999999999999E-4</v>
      </c>
      <c r="X36" s="135">
        <v>1.2E-5</v>
      </c>
      <c r="Y36" s="135">
        <v>5.9999999999999995E-5</v>
      </c>
      <c r="Z36" s="135">
        <v>5.9999999999999995E-5</v>
      </c>
      <c r="AA36" s="135">
        <v>6.0000000000000002E-6</v>
      </c>
      <c r="AB36" s="135">
        <v>1.3799999999999999E-4</v>
      </c>
      <c r="AC36" s="135">
        <v>4.7999999999999996E-4</v>
      </c>
      <c r="AD36" s="135">
        <v>2.2799999999999999E-4</v>
      </c>
      <c r="AE36" s="136"/>
      <c r="AF36" s="137">
        <v>258</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0.17562420000000001</v>
      </c>
      <c r="F37" s="135">
        <v>5.45859E-2</v>
      </c>
      <c r="G37" s="135">
        <v>1.5901110000000002E-3</v>
      </c>
      <c r="H37" s="135" t="s">
        <v>396</v>
      </c>
      <c r="I37" s="135">
        <v>1.8511740000000001E-3</v>
      </c>
      <c r="J37" s="135">
        <v>1.8511740000000001E-3</v>
      </c>
      <c r="K37" s="135">
        <v>1.8511740000000001E-3</v>
      </c>
      <c r="L37" s="135">
        <v>7.4046960000000002E-5</v>
      </c>
      <c r="M37" s="135">
        <v>6.8825700000000017E-2</v>
      </c>
      <c r="N37" s="135">
        <v>2.6106300000000001E-5</v>
      </c>
      <c r="O37" s="135">
        <v>2.13597E-6</v>
      </c>
      <c r="P37" s="135">
        <v>1.2815820000000001E-3</v>
      </c>
      <c r="Q37" s="135">
        <v>2.3733000000000003E-4</v>
      </c>
      <c r="R37" s="135">
        <v>3.0852900000000004E-5</v>
      </c>
      <c r="S37" s="135">
        <v>6.1705800000000001E-6</v>
      </c>
      <c r="T37" s="135">
        <v>3.0852900000000004E-5</v>
      </c>
      <c r="U37" s="135">
        <v>1.3765140000000003E-4</v>
      </c>
      <c r="V37" s="135">
        <v>1.7325089999999999E-3</v>
      </c>
      <c r="W37" s="135">
        <v>1.2341160000000002E-3</v>
      </c>
      <c r="X37" s="135">
        <v>1.7087760000000002E-3</v>
      </c>
      <c r="Y37" s="135">
        <v>6.882570000000001E-3</v>
      </c>
      <c r="Z37" s="135">
        <v>2.6106300000000005E-3</v>
      </c>
      <c r="AA37" s="135">
        <v>2.5631640000000002E-3</v>
      </c>
      <c r="AB37" s="135">
        <v>1.3765140000000002E-2</v>
      </c>
      <c r="AC37" s="135" t="s">
        <v>392</v>
      </c>
      <c r="AD37" s="135" t="s">
        <v>392</v>
      </c>
      <c r="AE37" s="136"/>
      <c r="AF37" s="137" t="s">
        <v>394</v>
      </c>
      <c r="AG37" s="137" t="s">
        <v>394</v>
      </c>
      <c r="AH37" s="137">
        <v>2373.3000000000002</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4.4966429222557798</v>
      </c>
      <c r="F39" s="135">
        <v>1.9725386020000002</v>
      </c>
      <c r="G39" s="135">
        <v>0.24054449994420202</v>
      </c>
      <c r="H39" s="135">
        <v>4.9395000000000001E-2</v>
      </c>
      <c r="I39" s="135">
        <v>0.27118806519365923</v>
      </c>
      <c r="J39" s="135">
        <v>0.27747347981890363</v>
      </c>
      <c r="K39" s="135">
        <v>0.28752989444414806</v>
      </c>
      <c r="L39" s="135">
        <v>6.6873492243578095E-2</v>
      </c>
      <c r="M39" s="135">
        <v>2.4865950977472804</v>
      </c>
      <c r="N39" s="135">
        <v>9.0693659482000005E-2</v>
      </c>
      <c r="O39" s="135">
        <v>2.1025744975799999E-2</v>
      </c>
      <c r="P39" s="135">
        <v>1.157823182E-2</v>
      </c>
      <c r="Q39" s="135">
        <v>6.8608456400000017E-3</v>
      </c>
      <c r="R39" s="135">
        <v>3.6914475205999997E-2</v>
      </c>
      <c r="S39" s="135">
        <v>1.02794550412E-2</v>
      </c>
      <c r="T39" s="135">
        <v>7.1142582806000013E-2</v>
      </c>
      <c r="U39" s="135">
        <v>4.0632539960000005E-3</v>
      </c>
      <c r="V39" s="135">
        <v>0.74094816925999996</v>
      </c>
      <c r="W39" s="135">
        <v>0.18355903861200001</v>
      </c>
      <c r="X39" s="135">
        <v>1.571217206064E-2</v>
      </c>
      <c r="Y39" s="135">
        <v>2.3634296699800002E-2</v>
      </c>
      <c r="Z39" s="135">
        <v>7.5841753882000002E-3</v>
      </c>
      <c r="AA39" s="135">
        <v>6.0623039709599997E-3</v>
      </c>
      <c r="AB39" s="135">
        <v>5.2992948119599995E-2</v>
      </c>
      <c r="AC39" s="135">
        <v>7.6420637999999999E-2</v>
      </c>
      <c r="AD39" s="135">
        <v>6.1491648960000003E-3</v>
      </c>
      <c r="AE39" s="136"/>
      <c r="AF39" s="137">
        <v>1204.2</v>
      </c>
      <c r="AG39" s="137">
        <v>35.700000000000003</v>
      </c>
      <c r="AH39" s="137">
        <v>55784.862000000001</v>
      </c>
      <c r="AI39" s="137">
        <v>1424</v>
      </c>
      <c r="AJ39" s="137">
        <v>418</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12.468280491</v>
      </c>
      <c r="F41" s="135">
        <v>40.382814457999999</v>
      </c>
      <c r="G41" s="135">
        <v>14.259506576808487</v>
      </c>
      <c r="H41" s="135">
        <v>5.7858351089999989</v>
      </c>
      <c r="I41" s="135">
        <v>50.246010656999992</v>
      </c>
      <c r="J41" s="135">
        <v>51.536417055000001</v>
      </c>
      <c r="K41" s="135">
        <v>54.185225301999999</v>
      </c>
      <c r="L41" s="135">
        <v>6.0521431536479993</v>
      </c>
      <c r="M41" s="135">
        <v>354.252754224</v>
      </c>
      <c r="N41" s="135">
        <v>3.2919400648499999</v>
      </c>
      <c r="O41" s="135">
        <v>1.093689561475</v>
      </c>
      <c r="P41" s="135">
        <v>9.4451202000000012E-2</v>
      </c>
      <c r="Q41" s="135">
        <v>5.4198880000000005E-2</v>
      </c>
      <c r="R41" s="135">
        <v>1.9934911915239999</v>
      </c>
      <c r="S41" s="135">
        <v>0.6667692331524</v>
      </c>
      <c r="T41" s="135">
        <v>0.27113647404899999</v>
      </c>
      <c r="U41" s="135">
        <v>5.5555668900000001E-2</v>
      </c>
      <c r="V41" s="135">
        <v>44.184233064850005</v>
      </c>
      <c r="W41" s="135">
        <v>58.22146635</v>
      </c>
      <c r="X41" s="135">
        <v>11.257337639544</v>
      </c>
      <c r="Y41" s="135">
        <v>10.745301174315999</v>
      </c>
      <c r="Z41" s="135">
        <v>4.0808402743159995</v>
      </c>
      <c r="AA41" s="135">
        <v>6.2551104143159995</v>
      </c>
      <c r="AB41" s="135">
        <v>32.338589502491999</v>
      </c>
      <c r="AC41" s="135">
        <v>0.41895320959999999</v>
      </c>
      <c r="AD41" s="135">
        <v>1.0873399324250002</v>
      </c>
      <c r="AE41" s="136"/>
      <c r="AF41" s="137">
        <v>3290</v>
      </c>
      <c r="AG41" s="137">
        <v>6368.079999999999</v>
      </c>
      <c r="AH41" s="137">
        <v>116619.90000000001</v>
      </c>
      <c r="AI41" s="137">
        <v>83001</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0.35967825000000003</v>
      </c>
      <c r="F43" s="135">
        <v>0.22596408000000001</v>
      </c>
      <c r="G43" s="135">
        <v>5.4522849009901002E-2</v>
      </c>
      <c r="H43" s="135">
        <v>1.5873000000000002E-2</v>
      </c>
      <c r="I43" s="135">
        <v>7.4508899999999989E-2</v>
      </c>
      <c r="J43" s="135">
        <v>7.607715000000001E-2</v>
      </c>
      <c r="K43" s="135">
        <v>7.9205100000000001E-2</v>
      </c>
      <c r="L43" s="135">
        <v>1.98764952E-2</v>
      </c>
      <c r="M43" s="135">
        <v>0.38451194999999999</v>
      </c>
      <c r="N43" s="135">
        <v>1.4341875E-2</v>
      </c>
      <c r="O43" s="135">
        <v>5.6188725000000002E-3</v>
      </c>
      <c r="P43" s="135">
        <v>7.9777500000000013E-4</v>
      </c>
      <c r="Q43" s="135">
        <v>5.8551000000000002E-4</v>
      </c>
      <c r="R43" s="135">
        <v>1.0563600000000001E-2</v>
      </c>
      <c r="S43" s="135">
        <v>3.0176999999999999E-3</v>
      </c>
      <c r="T43" s="135">
        <v>6.1686750000000002E-3</v>
      </c>
      <c r="U43" s="135">
        <v>4.8989999999999993E-4</v>
      </c>
      <c r="V43" s="135">
        <v>0.22695285000000001</v>
      </c>
      <c r="W43" s="135">
        <v>4.8909750000000002E-2</v>
      </c>
      <c r="X43" s="135">
        <v>5.1052213800000003E-3</v>
      </c>
      <c r="Y43" s="135">
        <v>7.9279305000000012E-3</v>
      </c>
      <c r="Z43" s="135">
        <v>2.5726508400000002E-3</v>
      </c>
      <c r="AA43" s="135">
        <v>2.0507403000000002E-3</v>
      </c>
      <c r="AB43" s="135">
        <v>1.7656543020000002E-2</v>
      </c>
      <c r="AC43" s="135">
        <v>2.1649110000000003E-3</v>
      </c>
      <c r="AD43" s="135">
        <v>3.060245226E-3</v>
      </c>
      <c r="AE43" s="136"/>
      <c r="AF43" s="137">
        <v>87.200000000000728</v>
      </c>
      <c r="AG43" s="137">
        <v>17.850000000000001</v>
      </c>
      <c r="AH43" s="137">
        <v>3960</v>
      </c>
      <c r="AI43" s="137">
        <v>547</v>
      </c>
      <c r="AJ43" s="137" t="s">
        <v>394</v>
      </c>
      <c r="AK43" s="137" t="s">
        <v>392</v>
      </c>
      <c r="AL43" s="137" t="s">
        <v>49</v>
      </c>
    </row>
    <row r="44" spans="1:38" s="2" customFormat="1" ht="26.25" customHeight="1" thickBot="1" x14ac:dyDescent="0.25">
      <c r="A44" s="62" t="s">
        <v>70</v>
      </c>
      <c r="B44" s="62" t="s">
        <v>111</v>
      </c>
      <c r="C44" s="63" t="s">
        <v>112</v>
      </c>
      <c r="D44" s="64"/>
      <c r="E44" s="135">
        <v>5.9318699399656039</v>
      </c>
      <c r="F44" s="135">
        <v>0.53108988588876804</v>
      </c>
      <c r="G44" s="135">
        <v>4.1399999999999996E-3</v>
      </c>
      <c r="H44" s="135">
        <v>1.6387054297297297E-3</v>
      </c>
      <c r="I44" s="135">
        <v>0.26428639198998621</v>
      </c>
      <c r="J44" s="135">
        <v>0.26428639198998621</v>
      </c>
      <c r="K44" s="135">
        <v>0.26428639198998621</v>
      </c>
      <c r="L44" s="135">
        <v>0.16124130719100793</v>
      </c>
      <c r="M44" s="135">
        <v>1.9379049575952922</v>
      </c>
      <c r="N44" s="135">
        <v>7.1207999999999994E-2</v>
      </c>
      <c r="O44" s="135">
        <v>2.0699999999999998E-3</v>
      </c>
      <c r="P44" s="135">
        <v>8.900999999999999E-4</v>
      </c>
      <c r="Q44" s="135">
        <v>4.4504999999999996E-3</v>
      </c>
      <c r="R44" s="135">
        <v>1.035E-2</v>
      </c>
      <c r="S44" s="135">
        <v>0.35189999999999999</v>
      </c>
      <c r="T44" s="135">
        <v>1.4489999999999999E-2</v>
      </c>
      <c r="U44" s="135">
        <v>2.0699999999999998E-3</v>
      </c>
      <c r="V44" s="135">
        <v>0.20699999999999999</v>
      </c>
      <c r="W44" s="135" t="s">
        <v>392</v>
      </c>
      <c r="X44" s="135">
        <v>6.2100000000000002E-3</v>
      </c>
      <c r="Y44" s="135">
        <v>1.035E-2</v>
      </c>
      <c r="Z44" s="135" t="s">
        <v>392</v>
      </c>
      <c r="AA44" s="135" t="s">
        <v>392</v>
      </c>
      <c r="AB44" s="135">
        <v>1.6559999999999998E-2</v>
      </c>
      <c r="AC44" s="135" t="s">
        <v>392</v>
      </c>
      <c r="AD44" s="135" t="s">
        <v>392</v>
      </c>
      <c r="AE44" s="136"/>
      <c r="AF44" s="137">
        <v>8901</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6.2837933200000015E-2</v>
      </c>
      <c r="F47" s="135">
        <v>6.9179376000000001E-3</v>
      </c>
      <c r="G47" s="135">
        <v>5.1884532000000009E-3</v>
      </c>
      <c r="H47" s="135" t="s">
        <v>396</v>
      </c>
      <c r="I47" s="135">
        <v>1.1529896000000001E-3</v>
      </c>
      <c r="J47" s="135">
        <v>1.1529896000000001E-3</v>
      </c>
      <c r="K47" s="135">
        <v>1.1529896000000001E-3</v>
      </c>
      <c r="L47" s="135">
        <v>6.4567417600000011E-4</v>
      </c>
      <c r="M47" s="135">
        <v>5.7649480000000003E-2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249.50694944000003</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2.7524622631578947E-2</v>
      </c>
      <c r="G48" s="135" t="s">
        <v>392</v>
      </c>
      <c r="H48" s="135" t="s">
        <v>392</v>
      </c>
      <c r="I48" s="135">
        <v>4.6487000000000001E-2</v>
      </c>
      <c r="J48" s="135">
        <v>0.39049080000000003</v>
      </c>
      <c r="K48" s="135">
        <v>0.82746859999999989</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9.2973999999999997</v>
      </c>
      <c r="AL48" s="137" t="s">
        <v>397</v>
      </c>
    </row>
    <row r="49" spans="1:38" s="2" customFormat="1" ht="26.25" customHeight="1" thickBot="1" x14ac:dyDescent="0.25">
      <c r="A49" s="62" t="s">
        <v>119</v>
      </c>
      <c r="B49" s="62" t="s">
        <v>122</v>
      </c>
      <c r="C49" s="63" t="s">
        <v>123</v>
      </c>
      <c r="D49" s="64"/>
      <c r="E49" s="135">
        <v>9.234E-4</v>
      </c>
      <c r="F49" s="135">
        <v>7.9001999999999996E-3</v>
      </c>
      <c r="G49" s="135">
        <v>8.2080000000000011E-4</v>
      </c>
      <c r="H49" s="135">
        <v>3.7962000000000004E-3</v>
      </c>
      <c r="I49" s="135">
        <v>6.2586000000000003E-2</v>
      </c>
      <c r="J49" s="135">
        <v>0.14979599999999998</v>
      </c>
      <c r="K49" s="135">
        <v>0.35602200000000001</v>
      </c>
      <c r="L49" s="135">
        <v>3.0667139999999999E-2</v>
      </c>
      <c r="M49" s="135">
        <v>0.47195999999999999</v>
      </c>
      <c r="N49" s="135">
        <v>0.38988</v>
      </c>
      <c r="O49" s="135">
        <v>7.182E-3</v>
      </c>
      <c r="P49" s="135">
        <v>1.2312E-2</v>
      </c>
      <c r="Q49" s="135">
        <v>1.3337999999999999E-2</v>
      </c>
      <c r="R49" s="135">
        <v>0.17442000000000002</v>
      </c>
      <c r="S49" s="135">
        <v>4.9248E-2</v>
      </c>
      <c r="T49" s="135">
        <v>0.12311999999999999</v>
      </c>
      <c r="U49" s="135">
        <v>1.6416E-2</v>
      </c>
      <c r="V49" s="135">
        <v>0.22572</v>
      </c>
      <c r="W49" s="135">
        <v>3.0779999999999998</v>
      </c>
      <c r="X49" s="135">
        <v>0.16416</v>
      </c>
      <c r="Y49" s="135">
        <v>0.20520000000000002</v>
      </c>
      <c r="Z49" s="135">
        <v>0.10260000000000001</v>
      </c>
      <c r="AA49" s="135">
        <v>7.1820000000000009E-2</v>
      </c>
      <c r="AB49" s="135">
        <v>0.54378000000000004</v>
      </c>
      <c r="AC49" s="135" t="s">
        <v>392</v>
      </c>
      <c r="AD49" s="135" t="s">
        <v>392</v>
      </c>
      <c r="AE49" s="136"/>
      <c r="AF49" s="137" t="s">
        <v>392</v>
      </c>
      <c r="AG49" s="137" t="s">
        <v>392</v>
      </c>
      <c r="AH49" s="137" t="s">
        <v>392</v>
      </c>
      <c r="AI49" s="137" t="s">
        <v>392</v>
      </c>
      <c r="AJ49" s="137" t="s">
        <v>392</v>
      </c>
      <c r="AK49" s="137">
        <v>1.026</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6.4899999999999999E-2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0.64900000000000002</v>
      </c>
      <c r="AL51" s="137" t="s">
        <v>399</v>
      </c>
    </row>
    <row r="52" spans="1:38" s="2" customFormat="1" ht="26.25" customHeight="1" thickBot="1" x14ac:dyDescent="0.25">
      <c r="A52" s="62" t="s">
        <v>119</v>
      </c>
      <c r="B52" s="66" t="s">
        <v>128</v>
      </c>
      <c r="C52" s="68" t="s">
        <v>363</v>
      </c>
      <c r="D52" s="65"/>
      <c r="E52" s="135">
        <v>9.861342830600002E-2</v>
      </c>
      <c r="F52" s="135">
        <v>1.2194</v>
      </c>
      <c r="G52" s="135">
        <v>0.191831660312</v>
      </c>
      <c r="H52" s="135">
        <v>6.7067000000000003E-3</v>
      </c>
      <c r="I52" s="135">
        <v>3.2110331183999997E-3</v>
      </c>
      <c r="J52" s="135">
        <v>7.3928436912000005E-3</v>
      </c>
      <c r="K52" s="135">
        <v>1.1948030207999999E-2</v>
      </c>
      <c r="L52" s="135" t="s">
        <v>392</v>
      </c>
      <c r="M52" s="135">
        <v>4.1054993557999991E-2</v>
      </c>
      <c r="N52" s="135">
        <v>3.1094700000000003E-2</v>
      </c>
      <c r="O52" s="135">
        <v>3.1094700000000003E-2</v>
      </c>
      <c r="P52" s="135">
        <v>3.1094700000000003E-2</v>
      </c>
      <c r="Q52" s="135">
        <v>3.1094700000000003E-2</v>
      </c>
      <c r="R52" s="135">
        <v>3.1094700000000003E-2</v>
      </c>
      <c r="S52" s="135">
        <v>3.1094700000000003E-2</v>
      </c>
      <c r="T52" s="135">
        <v>3.1094700000000003E-2</v>
      </c>
      <c r="U52" s="135">
        <v>3.1094700000000003E-2</v>
      </c>
      <c r="V52" s="135">
        <v>3.1094700000000003E-2</v>
      </c>
      <c r="W52" s="135">
        <v>3.4752900000000003E-2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6.0970000000000004</v>
      </c>
      <c r="AL52" s="137" t="s">
        <v>400</v>
      </c>
    </row>
    <row r="53" spans="1:38" s="2" customFormat="1" ht="26.25" customHeight="1" thickBot="1" x14ac:dyDescent="0.25">
      <c r="A53" s="62" t="s">
        <v>119</v>
      </c>
      <c r="B53" s="66" t="s">
        <v>129</v>
      </c>
      <c r="C53" s="68" t="s">
        <v>130</v>
      </c>
      <c r="D53" s="65"/>
      <c r="E53" s="135" t="s">
        <v>392</v>
      </c>
      <c r="F53" s="135">
        <v>0.51267986301369861</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1.254</v>
      </c>
      <c r="AL53" s="137" t="s">
        <v>401</v>
      </c>
    </row>
    <row r="54" spans="1:38" s="2" customFormat="1" ht="37.5" customHeight="1" thickBot="1" x14ac:dyDescent="0.25">
      <c r="A54" s="62" t="s">
        <v>119</v>
      </c>
      <c r="B54" s="66" t="s">
        <v>131</v>
      </c>
      <c r="C54" s="68" t="s">
        <v>132</v>
      </c>
      <c r="D54" s="65"/>
      <c r="E54" s="135" t="s">
        <v>392</v>
      </c>
      <c r="F54" s="135">
        <v>0.22340000000000002</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2234</v>
      </c>
      <c r="AL54" s="137" t="s">
        <v>402</v>
      </c>
    </row>
    <row r="55" spans="1:38" s="2" customFormat="1" ht="26.25" customHeight="1" thickBot="1" x14ac:dyDescent="0.25">
      <c r="A55" s="62" t="s">
        <v>119</v>
      </c>
      <c r="B55" s="66" t="s">
        <v>133</v>
      </c>
      <c r="C55" s="68" t="s">
        <v>134</v>
      </c>
      <c r="D55" s="65"/>
      <c r="E55" s="135">
        <v>1.6390375409999998E-2</v>
      </c>
      <c r="F55" s="135">
        <v>1.628468109402299E-2</v>
      </c>
      <c r="G55" s="135">
        <v>0.53961954022988501</v>
      </c>
      <c r="H55" s="135" t="s">
        <v>392</v>
      </c>
      <c r="I55" s="135">
        <v>3.7226409217499998E-3</v>
      </c>
      <c r="J55" s="135">
        <v>3.7226409217499998E-3</v>
      </c>
      <c r="K55" s="135">
        <v>3.7226409217499998E-3</v>
      </c>
      <c r="L55" s="135">
        <v>8.9343382121999989E-4</v>
      </c>
      <c r="M55" s="135">
        <v>7.455810946499998E-2</v>
      </c>
      <c r="N55" s="135">
        <v>6.9820327657500007E-3</v>
      </c>
      <c r="O55" s="135">
        <v>2.6303489789249998E-2</v>
      </c>
      <c r="P55" s="135">
        <v>6.1098684878999991E-3</v>
      </c>
      <c r="Q55" s="135">
        <v>4.9655561664E-3</v>
      </c>
      <c r="R55" s="135">
        <v>4.9893633667500003E-3</v>
      </c>
      <c r="S55" s="135">
        <v>3.6644438017499996E-3</v>
      </c>
      <c r="T55" s="135">
        <v>5.1583978827750003E-2</v>
      </c>
      <c r="U55" s="135">
        <v>1.3233253559999999E-3</v>
      </c>
      <c r="V55" s="135">
        <v>0.66388528477499997</v>
      </c>
      <c r="W55" s="135" t="s">
        <v>392</v>
      </c>
      <c r="X55" s="135">
        <v>3.3559467525E-7</v>
      </c>
      <c r="Y55" s="135">
        <v>5.7101183549999991E-7</v>
      </c>
      <c r="Z55" s="135">
        <v>3.1555917224999999E-7</v>
      </c>
      <c r="AA55" s="135">
        <v>3.1555917224999999E-7</v>
      </c>
      <c r="AB55" s="135">
        <v>1.5377248552499998E-6</v>
      </c>
      <c r="AC55" s="135" t="s">
        <v>392</v>
      </c>
      <c r="AD55" s="135" t="s">
        <v>392</v>
      </c>
      <c r="AE55" s="136"/>
      <c r="AF55" s="137" t="s">
        <v>392</v>
      </c>
      <c r="AG55" s="137" t="s">
        <v>392</v>
      </c>
      <c r="AH55" s="137" t="s">
        <v>392</v>
      </c>
      <c r="AI55" s="137" t="s">
        <v>392</v>
      </c>
      <c r="AJ55" s="137" t="s">
        <v>392</v>
      </c>
      <c r="AK55" s="137">
        <v>0.74597701149425288</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3.6051500000000007E-2</v>
      </c>
      <c r="J57" s="135">
        <v>6.4892700000000011E-2</v>
      </c>
      <c r="K57" s="135">
        <v>7.2103000000000014E-2</v>
      </c>
      <c r="L57" s="135">
        <v>1.0815449999999999E-3</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1478.38</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6.3505475734499999E-4</v>
      </c>
      <c r="J58" s="135">
        <v>4.2336983823E-3</v>
      </c>
      <c r="K58" s="135">
        <v>8.4673967645999999E-3</v>
      </c>
      <c r="L58" s="135">
        <v>2.9212518837869998E-6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192.59299999999999</v>
      </c>
      <c r="AL58" s="137" t="s">
        <v>407</v>
      </c>
    </row>
    <row r="59" spans="1:38" s="2" customFormat="1" ht="26.25" customHeight="1" thickBot="1" x14ac:dyDescent="0.25">
      <c r="A59" s="62" t="s">
        <v>53</v>
      </c>
      <c r="B59" s="70" t="s">
        <v>141</v>
      </c>
      <c r="C59" s="63" t="s">
        <v>373</v>
      </c>
      <c r="D59" s="64"/>
      <c r="E59" s="135" t="s">
        <v>393</v>
      </c>
      <c r="F59" s="135">
        <v>4.7551607355479995E-2</v>
      </c>
      <c r="G59" s="135" t="s">
        <v>393</v>
      </c>
      <c r="H59" s="135">
        <v>9.0944790239999996E-4</v>
      </c>
      <c r="I59" s="135">
        <v>4.9149042991964514E-2</v>
      </c>
      <c r="J59" s="135">
        <v>5.5643250468724058E-2</v>
      </c>
      <c r="K59" s="135">
        <v>6.2017963920539994E-2</v>
      </c>
      <c r="L59" s="135">
        <v>2.1290005843456738E-4</v>
      </c>
      <c r="M59" s="135" t="s">
        <v>393</v>
      </c>
      <c r="N59" s="135">
        <v>0.57469744477999996</v>
      </c>
      <c r="O59" s="135">
        <v>4.0387873254999998E-2</v>
      </c>
      <c r="P59" s="135">
        <v>9.3699447194999983E-4</v>
      </c>
      <c r="Q59" s="135">
        <v>6.7894034596000005E-2</v>
      </c>
      <c r="R59" s="135">
        <v>8.0466972572000001E-2</v>
      </c>
      <c r="S59" s="135">
        <v>2.1863204345499996E-3</v>
      </c>
      <c r="T59" s="135">
        <v>0.21694082235099998</v>
      </c>
      <c r="U59" s="135">
        <v>0.26867521430749997</v>
      </c>
      <c r="V59" s="135">
        <v>0.1158393475405</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399.40538782080296</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0.133202195</v>
      </c>
      <c r="J60" s="135">
        <v>1.3320219499999999</v>
      </c>
      <c r="K60" s="135">
        <v>2.7173247780000001</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26.640439000000001</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0.25683407081296389</v>
      </c>
      <c r="J61" s="135">
        <v>2.568340708129639</v>
      </c>
      <c r="K61" s="135">
        <v>8.5458369577959754</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6.8930914999999997</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0.55085333354226351</v>
      </c>
      <c r="F64" s="135">
        <v>3.8143260000000005E-2</v>
      </c>
      <c r="G64" s="135">
        <v>1.9565731021562696E-3</v>
      </c>
      <c r="H64" s="135">
        <v>2.1189999999999998E-3</v>
      </c>
      <c r="I64" s="135" t="s">
        <v>393</v>
      </c>
      <c r="J64" s="135" t="s">
        <v>393</v>
      </c>
      <c r="K64" s="135" t="s">
        <v>393</v>
      </c>
      <c r="L64" s="135" t="s">
        <v>392</v>
      </c>
      <c r="M64" s="135">
        <v>0.22335464753210474</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423.81400000000002</v>
      </c>
      <c r="AL64" s="137" t="s">
        <v>412</v>
      </c>
    </row>
    <row r="65" spans="1:38" s="2" customFormat="1" ht="26.25" customHeight="1" thickBot="1" x14ac:dyDescent="0.25">
      <c r="A65" s="62" t="s">
        <v>53</v>
      </c>
      <c r="B65" s="66" t="s">
        <v>152</v>
      </c>
      <c r="C65" s="63" t="s">
        <v>153</v>
      </c>
      <c r="D65" s="64"/>
      <c r="E65" s="135">
        <v>2.9774453781169653E-2</v>
      </c>
      <c r="F65" s="135" t="s">
        <v>392</v>
      </c>
      <c r="G65" s="135" t="s">
        <v>392</v>
      </c>
      <c r="H65" s="135">
        <v>7.4833603810654072E-3</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651.23099999999999</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0.97338361890710101</v>
      </c>
      <c r="F70" s="135">
        <v>3.7372238994935469</v>
      </c>
      <c r="G70" s="135">
        <v>0.47308514023292503</v>
      </c>
      <c r="H70" s="135">
        <v>0.33880096447109997</v>
      </c>
      <c r="I70" s="135">
        <v>0.21935311005068409</v>
      </c>
      <c r="J70" s="135">
        <v>0.27153925101253651</v>
      </c>
      <c r="K70" s="135">
        <v>0.50614002737978891</v>
      </c>
      <c r="L70" s="135">
        <v>6.6866787635532707E-3</v>
      </c>
      <c r="M70" s="135">
        <v>0.257253612378532</v>
      </c>
      <c r="N70" s="135" t="s">
        <v>394</v>
      </c>
      <c r="O70" s="135" t="s">
        <v>394</v>
      </c>
      <c r="P70" s="135">
        <v>0.11527999999999999</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3402.8362255059365</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0.23130000000000001</v>
      </c>
      <c r="G72" s="135" t="s">
        <v>393</v>
      </c>
      <c r="H72" s="135" t="s">
        <v>393</v>
      </c>
      <c r="I72" s="135">
        <v>0.43326384501637843</v>
      </c>
      <c r="J72" s="135">
        <v>0.55705351502105793</v>
      </c>
      <c r="K72" s="135">
        <v>0.92842252503509659</v>
      </c>
      <c r="L72" s="135">
        <v>7.7716799999999985E-4</v>
      </c>
      <c r="M72" s="135" t="s">
        <v>393</v>
      </c>
      <c r="N72" s="135">
        <v>1.0359055402049999</v>
      </c>
      <c r="O72" s="135">
        <v>0.11692482892159999</v>
      </c>
      <c r="P72" s="135">
        <v>8.4428660433599978E-2</v>
      </c>
      <c r="Q72" s="135">
        <v>0.61680000000000001</v>
      </c>
      <c r="R72" s="135">
        <v>6.9390000000000001</v>
      </c>
      <c r="S72" s="135">
        <v>0.18398179875000001</v>
      </c>
      <c r="T72" s="135">
        <v>0.21588000000000002</v>
      </c>
      <c r="U72" s="135">
        <v>3.0839999999999999E-2</v>
      </c>
      <c r="V72" s="135">
        <v>7.5905864832149996</v>
      </c>
      <c r="W72" s="135">
        <v>9.4142897449509526</v>
      </c>
      <c r="X72" s="135" t="s">
        <v>393</v>
      </c>
      <c r="Y72" s="135" t="s">
        <v>393</v>
      </c>
      <c r="Z72" s="135" t="s">
        <v>393</v>
      </c>
      <c r="AA72" s="135" t="s">
        <v>393</v>
      </c>
      <c r="AB72" s="135">
        <v>0.12124914727827639</v>
      </c>
      <c r="AC72" s="135">
        <v>4.6259999999999996E-2</v>
      </c>
      <c r="AD72" s="135">
        <v>3.855</v>
      </c>
      <c r="AE72" s="136"/>
      <c r="AF72" s="137" t="s">
        <v>392</v>
      </c>
      <c r="AG72" s="137" t="s">
        <v>392</v>
      </c>
      <c r="AH72" s="137" t="s">
        <v>392</v>
      </c>
      <c r="AI72" s="137" t="s">
        <v>392</v>
      </c>
      <c r="AJ72" s="137" t="s">
        <v>392</v>
      </c>
      <c r="AK72" s="137">
        <v>1542</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0.12860925000000001</v>
      </c>
      <c r="J74" s="135">
        <v>0.32736900000000002</v>
      </c>
      <c r="K74" s="135">
        <v>0.46766999999999997</v>
      </c>
      <c r="L74" s="135">
        <v>2.9580127500000004E-3</v>
      </c>
      <c r="M74" s="135" t="s">
        <v>393</v>
      </c>
      <c r="N74" s="135" t="s">
        <v>392</v>
      </c>
      <c r="O74" s="135" t="s">
        <v>392</v>
      </c>
      <c r="P74" s="135" t="s">
        <v>392</v>
      </c>
      <c r="Q74" s="135" t="s">
        <v>392</v>
      </c>
      <c r="R74" s="135" t="s">
        <v>392</v>
      </c>
      <c r="S74" s="135" t="s">
        <v>392</v>
      </c>
      <c r="T74" s="135" t="s">
        <v>392</v>
      </c>
      <c r="U74" s="135" t="s">
        <v>392</v>
      </c>
      <c r="V74" s="135" t="s">
        <v>392</v>
      </c>
      <c r="W74" s="135">
        <v>0.26730131257471534</v>
      </c>
      <c r="X74" s="135" t="s">
        <v>394</v>
      </c>
      <c r="Y74" s="135" t="s">
        <v>394</v>
      </c>
      <c r="Z74" s="135" t="s">
        <v>394</v>
      </c>
      <c r="AA74" s="135" t="s">
        <v>394</v>
      </c>
      <c r="AB74" s="135" t="s">
        <v>394</v>
      </c>
      <c r="AC74" s="135">
        <v>0.46767000000000003</v>
      </c>
      <c r="AD74" s="135" t="s">
        <v>392</v>
      </c>
      <c r="AE74" s="136"/>
      <c r="AF74" s="137" t="s">
        <v>392</v>
      </c>
      <c r="AG74" s="137" t="s">
        <v>392</v>
      </c>
      <c r="AH74" s="137" t="s">
        <v>392</v>
      </c>
      <c r="AI74" s="137" t="s">
        <v>392</v>
      </c>
      <c r="AJ74" s="137" t="s">
        <v>392</v>
      </c>
      <c r="AK74" s="137">
        <v>233.83500000000001</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9.5500000000000001E-4</v>
      </c>
      <c r="H77" s="135" t="s">
        <v>394</v>
      </c>
      <c r="I77" s="135">
        <v>2.4830000000000001E-5</v>
      </c>
      <c r="J77" s="135">
        <v>2.7695000000000002E-5</v>
      </c>
      <c r="K77" s="135">
        <v>3.0559999999999999E-5</v>
      </c>
      <c r="L77" s="135" t="s">
        <v>392</v>
      </c>
      <c r="M77" s="135" t="s">
        <v>393</v>
      </c>
      <c r="N77" s="135">
        <v>9.0724999999999996E-4</v>
      </c>
      <c r="O77" s="135">
        <v>2.1965E-4</v>
      </c>
      <c r="P77" s="135">
        <v>1.4325E-6</v>
      </c>
      <c r="Q77" s="135">
        <v>2.8649999999999998E-5</v>
      </c>
      <c r="R77" s="135" t="s">
        <v>392</v>
      </c>
      <c r="S77" s="135" t="s">
        <v>392</v>
      </c>
      <c r="T77" s="135" t="s">
        <v>392</v>
      </c>
      <c r="U77" s="135" t="s">
        <v>392</v>
      </c>
      <c r="V77" s="135">
        <v>8.5950000000000002E-3</v>
      </c>
      <c r="W77" s="135">
        <v>4.7750000000000006E-3</v>
      </c>
      <c r="X77" s="135" t="s">
        <v>392</v>
      </c>
      <c r="Y77" s="135" t="s">
        <v>392</v>
      </c>
      <c r="Z77" s="135" t="s">
        <v>392</v>
      </c>
      <c r="AA77" s="135" t="s">
        <v>392</v>
      </c>
      <c r="AB77" s="135" t="s">
        <v>392</v>
      </c>
      <c r="AC77" s="135" t="s">
        <v>392</v>
      </c>
      <c r="AD77" s="135">
        <v>3.4380000000000002</v>
      </c>
      <c r="AE77" s="136"/>
      <c r="AF77" s="137" t="s">
        <v>392</v>
      </c>
      <c r="AG77" s="137" t="s">
        <v>392</v>
      </c>
      <c r="AH77" s="137" t="s">
        <v>392</v>
      </c>
      <c r="AI77" s="137" t="s">
        <v>392</v>
      </c>
      <c r="AJ77" s="137" t="s">
        <v>392</v>
      </c>
      <c r="AK77" s="137">
        <v>2.9660000000000002</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3.8209000000000008E-4</v>
      </c>
      <c r="J78" s="135">
        <v>5.0275000000000005E-4</v>
      </c>
      <c r="K78" s="135">
        <v>6.4352000000000007E-4</v>
      </c>
      <c r="L78" s="135">
        <v>3.8209000000000006E-7</v>
      </c>
      <c r="M78" s="135" t="s">
        <v>393</v>
      </c>
      <c r="N78" s="135">
        <v>4.8264000000000008E-2</v>
      </c>
      <c r="O78" s="135">
        <v>4.6253000000000006E-3</v>
      </c>
      <c r="P78" s="135" t="s">
        <v>392</v>
      </c>
      <c r="Q78" s="135">
        <v>4.0220000000000004E-3</v>
      </c>
      <c r="R78" s="135" t="s">
        <v>392</v>
      </c>
      <c r="S78" s="135">
        <v>5.6308000000000004E-2</v>
      </c>
      <c r="T78" s="135">
        <v>2.6143000000000005E-4</v>
      </c>
      <c r="U78" s="135" t="s">
        <v>392</v>
      </c>
      <c r="V78" s="135" t="s">
        <v>392</v>
      </c>
      <c r="W78" s="135">
        <v>0.10055000000000001</v>
      </c>
      <c r="X78" s="135" t="s">
        <v>392</v>
      </c>
      <c r="Y78" s="135" t="s">
        <v>392</v>
      </c>
      <c r="Z78" s="135" t="s">
        <v>392</v>
      </c>
      <c r="AA78" s="135" t="s">
        <v>392</v>
      </c>
      <c r="AB78" s="135" t="s">
        <v>392</v>
      </c>
      <c r="AC78" s="135" t="s">
        <v>392</v>
      </c>
      <c r="AD78" s="135">
        <v>7.4407000000000015E-6</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2.6678764427610004</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98.4</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5.1831390329425568</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9909</v>
      </c>
      <c r="AL82" s="137" t="s">
        <v>429</v>
      </c>
    </row>
    <row r="83" spans="1:38" s="2" customFormat="1" ht="26.25" customHeight="1" thickBot="1" x14ac:dyDescent="0.25">
      <c r="A83" s="62" t="s">
        <v>53</v>
      </c>
      <c r="B83" s="73" t="s">
        <v>188</v>
      </c>
      <c r="C83" s="74" t="s">
        <v>189</v>
      </c>
      <c r="D83" s="64"/>
      <c r="E83" s="135" t="s">
        <v>392</v>
      </c>
      <c r="F83" s="135">
        <v>0.04</v>
      </c>
      <c r="G83" s="135" t="s">
        <v>392</v>
      </c>
      <c r="H83" s="135" t="s">
        <v>392</v>
      </c>
      <c r="I83" s="135">
        <v>2.422961886777714E-4</v>
      </c>
      <c r="J83" s="135">
        <v>1.8172214150832854E-3</v>
      </c>
      <c r="K83" s="135">
        <v>8.4803666037219991E-3</v>
      </c>
      <c r="L83" s="135">
        <v>1.381088275463297E-5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2500</v>
      </c>
      <c r="AL83" s="137" t="s">
        <v>430</v>
      </c>
    </row>
    <row r="84" spans="1:38" s="2" customFormat="1" ht="26.25" customHeight="1" thickBot="1" x14ac:dyDescent="0.25">
      <c r="A84" s="62" t="s">
        <v>53</v>
      </c>
      <c r="B84" s="73" t="s">
        <v>190</v>
      </c>
      <c r="C84" s="74" t="s">
        <v>191</v>
      </c>
      <c r="D84" s="64"/>
      <c r="E84" s="135" t="s">
        <v>392</v>
      </c>
      <c r="F84" s="135">
        <v>4.0741729282799998E-3</v>
      </c>
      <c r="G84" s="135" t="s">
        <v>392</v>
      </c>
      <c r="H84" s="135" t="s">
        <v>392</v>
      </c>
      <c r="I84" s="135">
        <v>2.5071833404799997E-3</v>
      </c>
      <c r="J84" s="135">
        <v>1.2535916702399999E-2</v>
      </c>
      <c r="K84" s="135">
        <v>5.0143666809599995E-2</v>
      </c>
      <c r="L84" s="135">
        <v>3.2593383426239995E-7</v>
      </c>
      <c r="M84" s="135">
        <v>2.9772802168199998E-4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31.339791756</v>
      </c>
      <c r="AL84" s="137" t="s">
        <v>431</v>
      </c>
    </row>
    <row r="85" spans="1:38" s="2" customFormat="1" ht="26.25" customHeight="1" thickBot="1" x14ac:dyDescent="0.25">
      <c r="A85" s="62" t="s">
        <v>185</v>
      </c>
      <c r="B85" s="68" t="s">
        <v>192</v>
      </c>
      <c r="C85" s="74" t="s">
        <v>374</v>
      </c>
      <c r="D85" s="64"/>
      <c r="E85" s="135" t="s">
        <v>392</v>
      </c>
      <c r="F85" s="135">
        <v>4.740819225000001</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4.740819225000001</v>
      </c>
      <c r="AL85" s="137" t="s">
        <v>432</v>
      </c>
    </row>
    <row r="86" spans="1:38" s="2" customFormat="1" ht="26.25" customHeight="1" thickBot="1" x14ac:dyDescent="0.25">
      <c r="A86" s="62" t="s">
        <v>185</v>
      </c>
      <c r="B86" s="68" t="s">
        <v>193</v>
      </c>
      <c r="C86" s="72" t="s">
        <v>194</v>
      </c>
      <c r="D86" s="64"/>
      <c r="E86" s="135" t="s">
        <v>394</v>
      </c>
      <c r="F86" s="135">
        <v>0.238952</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9909</v>
      </c>
      <c r="AL86" s="137" t="s">
        <v>429</v>
      </c>
    </row>
    <row r="87" spans="1:38" s="2" customFormat="1" ht="26.25" customHeight="1" thickBot="1" x14ac:dyDescent="0.25">
      <c r="A87" s="62" t="s">
        <v>185</v>
      </c>
      <c r="B87" s="68" t="s">
        <v>195</v>
      </c>
      <c r="C87" s="72" t="s">
        <v>196</v>
      </c>
      <c r="D87" s="64"/>
      <c r="E87" s="135" t="s">
        <v>392</v>
      </c>
      <c r="F87" s="135">
        <v>3.5601355555555561E-2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1.602061</v>
      </c>
      <c r="AL87" s="137" t="s">
        <v>433</v>
      </c>
    </row>
    <row r="88" spans="1:38" s="2" customFormat="1" ht="26.25" customHeight="1" thickBot="1" x14ac:dyDescent="0.25">
      <c r="A88" s="62" t="s">
        <v>185</v>
      </c>
      <c r="B88" s="68" t="s">
        <v>197</v>
      </c>
      <c r="C88" s="72" t="s">
        <v>198</v>
      </c>
      <c r="D88" s="64"/>
      <c r="E88" s="135" t="s">
        <v>392</v>
      </c>
      <c r="F88" s="135">
        <v>9.1045600749399132</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10.555287</v>
      </c>
      <c r="AL88" s="137" t="s">
        <v>434</v>
      </c>
    </row>
    <row r="89" spans="1:38" s="2" customFormat="1" ht="26.25" customHeight="1" thickBot="1" x14ac:dyDescent="0.25">
      <c r="A89" s="62" t="s">
        <v>185</v>
      </c>
      <c r="B89" s="68" t="s">
        <v>199</v>
      </c>
      <c r="C89" s="72" t="s">
        <v>200</v>
      </c>
      <c r="D89" s="64"/>
      <c r="E89" s="135" t="s">
        <v>392</v>
      </c>
      <c r="F89" s="135">
        <v>4.3162500000000001</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8.6325000000000003</v>
      </c>
      <c r="AL89" s="137" t="s">
        <v>435</v>
      </c>
    </row>
    <row r="90" spans="1:38" s="7" customFormat="1" ht="26.25" customHeight="1" thickBot="1" x14ac:dyDescent="0.25">
      <c r="A90" s="62" t="s">
        <v>185</v>
      </c>
      <c r="B90" s="68" t="s">
        <v>201</v>
      </c>
      <c r="C90" s="72" t="s">
        <v>202</v>
      </c>
      <c r="D90" s="64"/>
      <c r="E90" s="135" t="s">
        <v>394</v>
      </c>
      <c r="F90" s="135">
        <v>0.15669874736053901</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1040</v>
      </c>
      <c r="AL90" s="137" t="s">
        <v>436</v>
      </c>
    </row>
    <row r="91" spans="1:38" s="2" customFormat="1" ht="26.25" customHeight="1" thickBot="1" x14ac:dyDescent="0.25">
      <c r="A91" s="62" t="s">
        <v>185</v>
      </c>
      <c r="B91" s="66" t="s">
        <v>375</v>
      </c>
      <c r="C91" s="68" t="s">
        <v>203</v>
      </c>
      <c r="D91" s="64"/>
      <c r="E91" s="135">
        <v>3.5665666426666666E-2</v>
      </c>
      <c r="F91" s="135">
        <v>9.5447766919999996E-2</v>
      </c>
      <c r="G91" s="135">
        <v>1.9579243866666672E-3</v>
      </c>
      <c r="H91" s="135">
        <v>8.1840543950000011E-2</v>
      </c>
      <c r="I91" s="135">
        <v>0.56613025717333332</v>
      </c>
      <c r="J91" s="135">
        <v>0.59723661878666667</v>
      </c>
      <c r="K91" s="135">
        <v>0.60366146338000004</v>
      </c>
      <c r="L91" s="135">
        <v>0.23960544794999999</v>
      </c>
      <c r="M91" s="135">
        <v>1.0912412595333334</v>
      </c>
      <c r="N91" s="135">
        <v>0.50828235733333349</v>
      </c>
      <c r="O91" s="135">
        <v>0.10745082281333333</v>
      </c>
      <c r="P91" s="135">
        <v>3.6954202000000012E-5</v>
      </c>
      <c r="Q91" s="135">
        <v>8.6226471333333355E-4</v>
      </c>
      <c r="R91" s="135">
        <v>1.0113781600000002E-2</v>
      </c>
      <c r="S91" s="135">
        <v>0.39434509420000008</v>
      </c>
      <c r="T91" s="135">
        <v>7.2695235100000005E-2</v>
      </c>
      <c r="U91" s="135" t="s">
        <v>392</v>
      </c>
      <c r="V91" s="135">
        <v>0.22180868176666668</v>
      </c>
      <c r="W91" s="135">
        <v>1.9720613000000003E-3</v>
      </c>
      <c r="X91" s="135">
        <v>2.188988043E-3</v>
      </c>
      <c r="Y91" s="135">
        <v>8.8742758499999993E-4</v>
      </c>
      <c r="Z91" s="135">
        <v>8.8742758499999993E-4</v>
      </c>
      <c r="AA91" s="135">
        <v>8.8742758499999993E-4</v>
      </c>
      <c r="AB91" s="135">
        <v>4.851270797999999E-3</v>
      </c>
      <c r="AC91" s="135" t="s">
        <v>392</v>
      </c>
      <c r="AD91" s="135" t="s">
        <v>392</v>
      </c>
      <c r="AE91" s="136"/>
      <c r="AF91" s="137" t="s">
        <v>392</v>
      </c>
      <c r="AG91" s="137" t="s">
        <v>392</v>
      </c>
      <c r="AH91" s="137" t="s">
        <v>392</v>
      </c>
      <c r="AI91" s="137" t="s">
        <v>392</v>
      </c>
      <c r="AJ91" s="137" t="s">
        <v>392</v>
      </c>
      <c r="AK91" s="137">
        <v>20.368932333333333</v>
      </c>
      <c r="AL91" s="137" t="s">
        <v>437</v>
      </c>
    </row>
    <row r="92" spans="1:38" s="2" customFormat="1" ht="26.25" customHeight="1" thickBot="1" x14ac:dyDescent="0.25">
      <c r="A92" s="62" t="s">
        <v>53</v>
      </c>
      <c r="B92" s="62" t="s">
        <v>204</v>
      </c>
      <c r="C92" s="63" t="s">
        <v>205</v>
      </c>
      <c r="D92" s="69"/>
      <c r="E92" s="135" t="s">
        <v>392</v>
      </c>
      <c r="F92" s="135">
        <v>4.0399999999999998E-2</v>
      </c>
      <c r="G92" s="135" t="s">
        <v>393</v>
      </c>
      <c r="H92" s="135" t="s">
        <v>393</v>
      </c>
      <c r="I92" s="135">
        <v>1.2120000000000001E-2</v>
      </c>
      <c r="J92" s="135">
        <v>1.6160000000000001E-2</v>
      </c>
      <c r="K92" s="135">
        <v>2.0199999999999999E-2</v>
      </c>
      <c r="L92" s="135">
        <v>3.1512000000000006E-4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6.3917102464202173</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1354.3707545620218</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0.49613906380943229</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496.13906380943229</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9.9320000000000006E-2</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9932</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0.17491796113026423</v>
      </c>
      <c r="F99" s="135">
        <v>8.0961218592327366</v>
      </c>
      <c r="G99" s="135" t="s">
        <v>392</v>
      </c>
      <c r="H99" s="135">
        <v>6.182726893349435</v>
      </c>
      <c r="I99" s="135">
        <v>9.6184989412588129E-2</v>
      </c>
      <c r="J99" s="135">
        <v>0.14779644714617204</v>
      </c>
      <c r="K99" s="135">
        <v>0.32374459851066245</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255.97499999999999</v>
      </c>
      <c r="AL99" s="137" t="s">
        <v>441</v>
      </c>
    </row>
    <row r="100" spans="1:38" s="2" customFormat="1" ht="26.25" customHeight="1" thickBot="1" x14ac:dyDescent="0.25">
      <c r="A100" s="62" t="s">
        <v>216</v>
      </c>
      <c r="B100" s="62" t="s">
        <v>218</v>
      </c>
      <c r="C100" s="63" t="s">
        <v>379</v>
      </c>
      <c r="D100" s="76"/>
      <c r="E100" s="135">
        <v>9.958986239960213E-2</v>
      </c>
      <c r="F100" s="135">
        <v>7.4711682508135286</v>
      </c>
      <c r="G100" s="135" t="s">
        <v>392</v>
      </c>
      <c r="H100" s="135">
        <v>4.9368928432432373</v>
      </c>
      <c r="I100" s="135">
        <v>5.8310194639760532E-2</v>
      </c>
      <c r="J100" s="135">
        <v>8.9178131357661061E-2</v>
      </c>
      <c r="K100" s="135">
        <v>0.19322133058346203</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474.79999999999995</v>
      </c>
      <c r="AL100" s="137" t="s">
        <v>441</v>
      </c>
    </row>
    <row r="101" spans="1:38" s="2" customFormat="1" ht="26.25" customHeight="1" thickBot="1" x14ac:dyDescent="0.25">
      <c r="A101" s="62" t="s">
        <v>216</v>
      </c>
      <c r="B101" s="62" t="s">
        <v>219</v>
      </c>
      <c r="C101" s="63" t="s">
        <v>220</v>
      </c>
      <c r="D101" s="76"/>
      <c r="E101" s="135">
        <v>1.4151E-2</v>
      </c>
      <c r="F101" s="135">
        <v>0.2508248595890411</v>
      </c>
      <c r="G101" s="135" t="s">
        <v>392</v>
      </c>
      <c r="H101" s="135">
        <v>1.9198645611660712</v>
      </c>
      <c r="I101" s="135">
        <v>1.4301518243384607E-2</v>
      </c>
      <c r="J101" s="135">
        <v>4.290455473015381E-2</v>
      </c>
      <c r="K101" s="135">
        <v>0.10011062770369225</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1179.25</v>
      </c>
      <c r="AL101" s="137" t="s">
        <v>441</v>
      </c>
    </row>
    <row r="102" spans="1:38" s="2" customFormat="1" ht="26.25" customHeight="1" thickBot="1" x14ac:dyDescent="0.25">
      <c r="A102" s="62" t="s">
        <v>216</v>
      </c>
      <c r="B102" s="62" t="s">
        <v>221</v>
      </c>
      <c r="C102" s="63" t="s">
        <v>357</v>
      </c>
      <c r="D102" s="76"/>
      <c r="E102" s="135">
        <v>4.6782213302208178E-2</v>
      </c>
      <c r="F102" s="135">
        <v>1.6789816241935485</v>
      </c>
      <c r="G102" s="135" t="s">
        <v>392</v>
      </c>
      <c r="H102" s="135">
        <v>8.7594335025652548</v>
      </c>
      <c r="I102" s="135">
        <v>1.8525920967741936E-2</v>
      </c>
      <c r="J102" s="135">
        <v>0.40984278225806459</v>
      </c>
      <c r="K102" s="135">
        <v>2.800814120967742</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2981.5250000000001</v>
      </c>
      <c r="AL102" s="137" t="s">
        <v>441</v>
      </c>
    </row>
    <row r="103" spans="1:38" s="2" customFormat="1" ht="26.25" customHeight="1" thickBot="1" x14ac:dyDescent="0.25">
      <c r="A103" s="62" t="s">
        <v>216</v>
      </c>
      <c r="B103" s="62" t="s">
        <v>222</v>
      </c>
      <c r="C103" s="63" t="s">
        <v>223</v>
      </c>
      <c r="D103" s="76"/>
      <c r="E103" s="135">
        <v>2.7805000000000001E-4</v>
      </c>
      <c r="F103" s="135">
        <v>2.089367465753425E-2</v>
      </c>
      <c r="G103" s="135" t="s">
        <v>392</v>
      </c>
      <c r="H103" s="135">
        <v>1.4404999999999999E-2</v>
      </c>
      <c r="I103" s="135">
        <v>8.8440000000000003E-4</v>
      </c>
      <c r="J103" s="135">
        <v>1.3466999999999999E-3</v>
      </c>
      <c r="K103" s="135">
        <v>2.9144999999999996E-3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3.35</v>
      </c>
      <c r="AL103" s="137" t="s">
        <v>441</v>
      </c>
    </row>
    <row r="104" spans="1:38" s="2" customFormat="1" ht="26.25" customHeight="1" thickBot="1" x14ac:dyDescent="0.25">
      <c r="A104" s="62" t="s">
        <v>216</v>
      </c>
      <c r="B104" s="62" t="s">
        <v>224</v>
      </c>
      <c r="C104" s="63" t="s">
        <v>225</v>
      </c>
      <c r="D104" s="76"/>
      <c r="E104" s="135">
        <v>1.0323000000000001E-3</v>
      </c>
      <c r="F104" s="135">
        <v>4.9427843835616436E-2</v>
      </c>
      <c r="G104" s="135" t="s">
        <v>392</v>
      </c>
      <c r="H104" s="135">
        <v>3.4409999999999989E-2</v>
      </c>
      <c r="I104" s="135">
        <v>1.043280141519746E-3</v>
      </c>
      <c r="J104" s="135">
        <v>3.1298404245592376E-3</v>
      </c>
      <c r="K104" s="135">
        <v>7.3029609906382232E-3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86.024999999999991</v>
      </c>
      <c r="AL104" s="137" t="s">
        <v>441</v>
      </c>
    </row>
    <row r="105" spans="1:38" s="2" customFormat="1" ht="26.25" customHeight="1" thickBot="1" x14ac:dyDescent="0.25">
      <c r="A105" s="62" t="s">
        <v>216</v>
      </c>
      <c r="B105" s="62" t="s">
        <v>226</v>
      </c>
      <c r="C105" s="63" t="s">
        <v>227</v>
      </c>
      <c r="D105" s="76"/>
      <c r="E105" s="135">
        <v>1.9037500000000003E-3</v>
      </c>
      <c r="F105" s="135">
        <v>0.43160255273972603</v>
      </c>
      <c r="G105" s="135" t="s">
        <v>392</v>
      </c>
      <c r="H105" s="135">
        <v>0.53305000000000002</v>
      </c>
      <c r="I105" s="135">
        <v>6.424352444444446E-3</v>
      </c>
      <c r="J105" s="135">
        <v>1.0095410984126986E-2</v>
      </c>
      <c r="K105" s="135">
        <v>2.2026351238095238E-2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76.150000000000006</v>
      </c>
      <c r="AL105" s="137" t="s">
        <v>441</v>
      </c>
    </row>
    <row r="106" spans="1:38" s="2" customFormat="1" ht="26.25" customHeight="1" thickBot="1" x14ac:dyDescent="0.25">
      <c r="A106" s="62" t="s">
        <v>216</v>
      </c>
      <c r="B106" s="62" t="s">
        <v>228</v>
      </c>
      <c r="C106" s="63" t="s">
        <v>229</v>
      </c>
      <c r="D106" s="76"/>
      <c r="E106" s="135">
        <v>2.6157894736842102E-5</v>
      </c>
      <c r="F106" s="135">
        <v>7.2973561643835602E-3</v>
      </c>
      <c r="G106" s="135" t="s">
        <v>392</v>
      </c>
      <c r="H106" s="135">
        <v>7.3422631578947363E-3</v>
      </c>
      <c r="I106" s="135">
        <v>2.0999999999999998E-4</v>
      </c>
      <c r="J106" s="135">
        <v>3.3599999999999998E-4</v>
      </c>
      <c r="K106" s="135">
        <v>7.1400000000000001E-4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3.4999999999999996</v>
      </c>
      <c r="AL106" s="137" t="s">
        <v>441</v>
      </c>
    </row>
    <row r="107" spans="1:38" s="2" customFormat="1" ht="26.25" customHeight="1" thickBot="1" x14ac:dyDescent="0.25">
      <c r="A107" s="62" t="s">
        <v>216</v>
      </c>
      <c r="B107" s="62" t="s">
        <v>230</v>
      </c>
      <c r="C107" s="63" t="s">
        <v>350</v>
      </c>
      <c r="D107" s="76"/>
      <c r="E107" s="135">
        <v>0.14768722192521083</v>
      </c>
      <c r="F107" s="135">
        <v>1.8296478750000005</v>
      </c>
      <c r="G107" s="135" t="s">
        <v>392</v>
      </c>
      <c r="H107" s="135">
        <v>2.1651789229164096</v>
      </c>
      <c r="I107" s="135">
        <v>3.3266324999999999E-2</v>
      </c>
      <c r="J107" s="135">
        <v>0.44355099999999997</v>
      </c>
      <c r="K107" s="135">
        <v>2.1068672499999996</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11088.775</v>
      </c>
      <c r="AL107" s="137" t="s">
        <v>441</v>
      </c>
    </row>
    <row r="108" spans="1:38" s="2" customFormat="1" ht="26.25" customHeight="1" thickBot="1" x14ac:dyDescent="0.25">
      <c r="A108" s="62" t="s">
        <v>216</v>
      </c>
      <c r="B108" s="62" t="s">
        <v>231</v>
      </c>
      <c r="C108" s="63" t="s">
        <v>351</v>
      </c>
      <c r="D108" s="76"/>
      <c r="E108" s="135">
        <v>0.59410057499999991</v>
      </c>
      <c r="F108" s="135">
        <v>2.3764022999999996</v>
      </c>
      <c r="G108" s="135" t="s">
        <v>392</v>
      </c>
      <c r="H108" s="135">
        <v>5.0681983067896583</v>
      </c>
      <c r="I108" s="135">
        <v>4.4007449999999997E-2</v>
      </c>
      <c r="J108" s="135">
        <v>0.44007450000000004</v>
      </c>
      <c r="K108" s="135">
        <v>0.88014900000000007</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22003.724999999999</v>
      </c>
      <c r="AL108" s="137" t="s">
        <v>441</v>
      </c>
    </row>
    <row r="109" spans="1:38" s="2" customFormat="1" ht="26.25" customHeight="1" thickBot="1" x14ac:dyDescent="0.25">
      <c r="A109" s="62" t="s">
        <v>216</v>
      </c>
      <c r="B109" s="62" t="s">
        <v>232</v>
      </c>
      <c r="C109" s="63" t="s">
        <v>352</v>
      </c>
      <c r="D109" s="76"/>
      <c r="E109" s="135">
        <v>8.1637199999999993E-2</v>
      </c>
      <c r="F109" s="135">
        <v>1.4785404</v>
      </c>
      <c r="G109" s="135" t="s">
        <v>392</v>
      </c>
      <c r="H109" s="135">
        <v>1.6932160000000001</v>
      </c>
      <c r="I109" s="135">
        <v>6.0472000000000005E-2</v>
      </c>
      <c r="J109" s="135">
        <v>0.332596</v>
      </c>
      <c r="K109" s="135">
        <v>0.332596</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3023.6</v>
      </c>
      <c r="AL109" s="137" t="s">
        <v>441</v>
      </c>
    </row>
    <row r="110" spans="1:38" s="2" customFormat="1" ht="26.25" customHeight="1" thickBot="1" x14ac:dyDescent="0.25">
      <c r="A110" s="62" t="s">
        <v>216</v>
      </c>
      <c r="B110" s="62" t="s">
        <v>233</v>
      </c>
      <c r="C110" s="63" t="s">
        <v>353</v>
      </c>
      <c r="D110" s="76"/>
      <c r="E110" s="135">
        <v>0.114296825</v>
      </c>
      <c r="F110" s="135">
        <v>1.5028357437425002</v>
      </c>
      <c r="G110" s="135" t="s">
        <v>392</v>
      </c>
      <c r="H110" s="135">
        <v>2.7325949999999999</v>
      </c>
      <c r="I110" s="135">
        <v>0.15841767059065162</v>
      </c>
      <c r="J110" s="135">
        <v>1.1781463647252128</v>
      </c>
      <c r="K110" s="135">
        <v>1.1810938647252127</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6947.5500000000011</v>
      </c>
      <c r="AL110" s="137" t="s">
        <v>441</v>
      </c>
    </row>
    <row r="111" spans="1:38" s="2" customFormat="1" ht="26.25" customHeight="1" thickBot="1" x14ac:dyDescent="0.25">
      <c r="A111" s="62" t="s">
        <v>216</v>
      </c>
      <c r="B111" s="62" t="s">
        <v>234</v>
      </c>
      <c r="C111" s="63" t="s">
        <v>347</v>
      </c>
      <c r="D111" s="76"/>
      <c r="E111" s="135">
        <v>1.3671249999999999E-3</v>
      </c>
      <c r="F111" s="135">
        <v>8.0660375000000006E-2</v>
      </c>
      <c r="G111" s="135" t="s">
        <v>392</v>
      </c>
      <c r="H111" s="135">
        <v>0.64254875</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1367.125</v>
      </c>
      <c r="AL111" s="137" t="s">
        <v>441</v>
      </c>
    </row>
    <row r="112" spans="1:38" s="2" customFormat="1" ht="26.25" customHeight="1" thickBot="1" x14ac:dyDescent="0.25">
      <c r="A112" s="62" t="s">
        <v>235</v>
      </c>
      <c r="B112" s="62" t="s">
        <v>236</v>
      </c>
      <c r="C112" s="63" t="s">
        <v>237</v>
      </c>
      <c r="D112" s="64"/>
      <c r="E112" s="135">
        <v>12.5176</v>
      </c>
      <c r="F112" s="135" t="s">
        <v>392</v>
      </c>
      <c r="G112" s="135" t="s">
        <v>392</v>
      </c>
      <c r="H112" s="135">
        <v>10.787162957402206</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312.94</v>
      </c>
      <c r="AL112" s="137" t="s">
        <v>442</v>
      </c>
    </row>
    <row r="113" spans="1:38" s="2" customFormat="1" ht="26.25" customHeight="1" thickBot="1" x14ac:dyDescent="0.25">
      <c r="A113" s="62" t="s">
        <v>235</v>
      </c>
      <c r="B113" s="77" t="s">
        <v>238</v>
      </c>
      <c r="C113" s="78" t="s">
        <v>239</v>
      </c>
      <c r="D113" s="64"/>
      <c r="E113" s="135">
        <v>3.9087915040956154</v>
      </c>
      <c r="F113" s="135" t="s">
        <v>393</v>
      </c>
      <c r="G113" s="135" t="s">
        <v>392</v>
      </c>
      <c r="H113" s="135">
        <v>15.753592550998325</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97719787.602390379</v>
      </c>
      <c r="AL113" s="137" t="s">
        <v>443</v>
      </c>
    </row>
    <row r="114" spans="1:38" s="2" customFormat="1" ht="26.25" customHeight="1" thickBot="1" x14ac:dyDescent="0.25">
      <c r="A114" s="62" t="s">
        <v>235</v>
      </c>
      <c r="B114" s="77" t="s">
        <v>240</v>
      </c>
      <c r="C114" s="78" t="s">
        <v>358</v>
      </c>
      <c r="D114" s="64"/>
      <c r="E114" s="135">
        <v>3.1080168000000016E-2</v>
      </c>
      <c r="F114" s="135" t="s">
        <v>392</v>
      </c>
      <c r="G114" s="135" t="s">
        <v>392</v>
      </c>
      <c r="H114" s="135">
        <v>0.10101054600000006</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777004.20000000042</v>
      </c>
      <c r="AL114" s="137" t="s">
        <v>443</v>
      </c>
    </row>
    <row r="115" spans="1:38" s="2" customFormat="1" ht="26.25" customHeight="1" thickBot="1" x14ac:dyDescent="0.25">
      <c r="A115" s="62" t="s">
        <v>235</v>
      </c>
      <c r="B115" s="77" t="s">
        <v>241</v>
      </c>
      <c r="C115" s="78" t="s">
        <v>242</v>
      </c>
      <c r="D115" s="64"/>
      <c r="E115" s="135">
        <v>0.13066057996</v>
      </c>
      <c r="F115" s="135" t="s">
        <v>392</v>
      </c>
      <c r="G115" s="135" t="s">
        <v>392</v>
      </c>
      <c r="H115" s="135">
        <v>0.26132115991999999</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3266514.4989999998</v>
      </c>
      <c r="AL115" s="137" t="s">
        <v>443</v>
      </c>
    </row>
    <row r="116" spans="1:38" s="2" customFormat="1" ht="26.25" customHeight="1" thickBot="1" x14ac:dyDescent="0.25">
      <c r="A116" s="62" t="s">
        <v>235</v>
      </c>
      <c r="B116" s="62" t="s">
        <v>243</v>
      </c>
      <c r="C116" s="68" t="s">
        <v>380</v>
      </c>
      <c r="D116" s="64"/>
      <c r="E116" s="135">
        <v>0.64268377758730177</v>
      </c>
      <c r="F116" s="135" t="s">
        <v>393</v>
      </c>
      <c r="G116" s="135" t="s">
        <v>392</v>
      </c>
      <c r="H116" s="135">
        <v>2.0539626550348027</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16067094.439682543</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0.25243122000000001</v>
      </c>
      <c r="J119" s="135">
        <v>6.56321172</v>
      </c>
      <c r="K119" s="135">
        <v>6.56321172</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4207187</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3.6181808199999996</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4207187</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1.0190966749999999</v>
      </c>
      <c r="AD122" s="135" t="s">
        <v>392</v>
      </c>
      <c r="AE122" s="136"/>
      <c r="AF122" s="137" t="s">
        <v>392</v>
      </c>
      <c r="AG122" s="137" t="s">
        <v>392</v>
      </c>
      <c r="AH122" s="137" t="s">
        <v>392</v>
      </c>
      <c r="AI122" s="137" t="s">
        <v>392</v>
      </c>
      <c r="AJ122" s="137" t="s">
        <v>392</v>
      </c>
      <c r="AK122" s="137">
        <v>116171.28350000001</v>
      </c>
      <c r="AL122" s="137" t="s">
        <v>48</v>
      </c>
    </row>
    <row r="123" spans="1:38" s="2" customFormat="1" ht="26.25" customHeight="1" thickBot="1" x14ac:dyDescent="0.25">
      <c r="A123" s="62" t="s">
        <v>235</v>
      </c>
      <c r="B123" s="62" t="s">
        <v>256</v>
      </c>
      <c r="C123" s="63" t="s">
        <v>257</v>
      </c>
      <c r="D123" s="64"/>
      <c r="E123" s="135">
        <v>9.0271762559999986E-3</v>
      </c>
      <c r="F123" s="135">
        <v>2.3696337672000002E-2</v>
      </c>
      <c r="G123" s="135">
        <v>1.1283970319999998E-3</v>
      </c>
      <c r="H123" s="135">
        <v>9.0271762559999986E-3</v>
      </c>
      <c r="I123" s="135">
        <v>2.0687278919999996E-2</v>
      </c>
      <c r="J123" s="135">
        <v>2.1815675951999996E-2</v>
      </c>
      <c r="K123" s="135">
        <v>2.1815675951999996E-2</v>
      </c>
      <c r="L123" s="135">
        <v>1.88066172E-3</v>
      </c>
      <c r="M123" s="135">
        <v>0.22154195061599999</v>
      </c>
      <c r="N123" s="135">
        <v>2.7081528767999998E-4</v>
      </c>
      <c r="O123" s="135">
        <v>6.0181175040000001E-4</v>
      </c>
      <c r="P123" s="135">
        <v>1.2412367352000002E-4</v>
      </c>
      <c r="Q123" s="135">
        <v>3.4228043304E-4</v>
      </c>
      <c r="R123" s="135">
        <v>3.7613234400000009E-4</v>
      </c>
      <c r="S123" s="135">
        <v>3.3099646271999997E-4</v>
      </c>
      <c r="T123" s="135">
        <v>1.692595548E-4</v>
      </c>
      <c r="U123" s="135">
        <v>1.8054352512000002E-4</v>
      </c>
      <c r="V123" s="135">
        <v>3.4604175648000005E-3</v>
      </c>
      <c r="W123" s="135" t="s">
        <v>392</v>
      </c>
      <c r="X123" s="135">
        <v>2.7081528767999998E-4</v>
      </c>
      <c r="Y123" s="135">
        <v>4.513588128E-4</v>
      </c>
      <c r="Z123" s="135">
        <v>3.3099646271999997E-4</v>
      </c>
      <c r="AA123" s="135">
        <v>2.0687278920000001E-4</v>
      </c>
      <c r="AB123" s="135">
        <v>1.2600433524E-3</v>
      </c>
      <c r="AC123" s="135" t="s">
        <v>392</v>
      </c>
      <c r="AD123" s="135" t="s">
        <v>392</v>
      </c>
      <c r="AE123" s="136"/>
      <c r="AF123" s="137" t="s">
        <v>392</v>
      </c>
      <c r="AG123" s="137" t="s">
        <v>392</v>
      </c>
      <c r="AH123" s="137" t="s">
        <v>392</v>
      </c>
      <c r="AI123" s="137" t="s">
        <v>392</v>
      </c>
      <c r="AJ123" s="137" t="s">
        <v>392</v>
      </c>
      <c r="AK123" s="137">
        <v>1.0369999999999999</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1.7559225732458827</v>
      </c>
      <c r="G125" s="135" t="s">
        <v>392</v>
      </c>
      <c r="H125" s="135" t="s">
        <v>396</v>
      </c>
      <c r="I125" s="135">
        <v>2.2941253500000002E-4</v>
      </c>
      <c r="J125" s="135">
        <v>1.522465005E-3</v>
      </c>
      <c r="K125" s="135">
        <v>3.218727385E-3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2608.3829999999998</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4.3889519999999994E-2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182.87299999999999</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0.13481000000000001</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332.55621795884059</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1.0290025919999992E-2</v>
      </c>
      <c r="F129" s="135">
        <v>8.7524358399999946E-2</v>
      </c>
      <c r="G129" s="135">
        <v>5.5589795199999963E-4</v>
      </c>
      <c r="H129" s="135" t="s">
        <v>396</v>
      </c>
      <c r="I129" s="135">
        <v>1.8924185599999987E-4</v>
      </c>
      <c r="J129" s="135">
        <v>3.3117324799999975E-4</v>
      </c>
      <c r="K129" s="135">
        <v>4.7310463999999968E-4</v>
      </c>
      <c r="L129" s="135">
        <v>6.6234649599999959E-6</v>
      </c>
      <c r="M129" s="135">
        <v>8.2793311999999951E-4</v>
      </c>
      <c r="N129" s="135">
        <v>1.537590079999999E-2</v>
      </c>
      <c r="O129" s="135">
        <v>1.1827615999999992E-3</v>
      </c>
      <c r="P129" s="135">
        <v>6.623464959999995E-4</v>
      </c>
      <c r="Q129" s="135">
        <v>1.8924185599999987E-4</v>
      </c>
      <c r="R129" s="135" t="s">
        <v>396</v>
      </c>
      <c r="S129" s="135" t="s">
        <v>396</v>
      </c>
      <c r="T129" s="135">
        <v>1.655866239999999E-3</v>
      </c>
      <c r="U129" s="135" t="s">
        <v>396</v>
      </c>
      <c r="V129" s="135" t="s">
        <v>396</v>
      </c>
      <c r="W129" s="135">
        <v>6.5051887999999962E-3</v>
      </c>
      <c r="X129" s="135">
        <v>2.3655231999999984E-4</v>
      </c>
      <c r="Y129" s="135" t="s">
        <v>393</v>
      </c>
      <c r="Z129" s="135" t="s">
        <v>393</v>
      </c>
      <c r="AA129" s="135" t="s">
        <v>393</v>
      </c>
      <c r="AB129" s="135">
        <v>2.3655231999999984E-4</v>
      </c>
      <c r="AC129" s="135">
        <v>1.1827615999998689E-3</v>
      </c>
      <c r="AD129" s="135" t="s">
        <v>392</v>
      </c>
      <c r="AE129" s="136"/>
      <c r="AF129" s="137" t="s">
        <v>392</v>
      </c>
      <c r="AG129" s="137" t="s">
        <v>392</v>
      </c>
      <c r="AH129" s="137" t="s">
        <v>392</v>
      </c>
      <c r="AI129" s="137" t="s">
        <v>392</v>
      </c>
      <c r="AJ129" s="137" t="s">
        <v>392</v>
      </c>
      <c r="AK129" s="137">
        <v>11.827615999999992</v>
      </c>
      <c r="AL129" s="137" t="s">
        <v>450</v>
      </c>
    </row>
    <row r="130" spans="1:38" s="2" customFormat="1" ht="26.25" customHeight="1" thickBot="1" x14ac:dyDescent="0.25">
      <c r="A130" s="62" t="s">
        <v>260</v>
      </c>
      <c r="B130" s="66" t="s">
        <v>272</v>
      </c>
      <c r="C130" s="80" t="s">
        <v>273</v>
      </c>
      <c r="D130" s="64"/>
      <c r="E130" s="135">
        <v>3.8300820840000006E-2</v>
      </c>
      <c r="F130" s="135">
        <v>0.32577709680000011</v>
      </c>
      <c r="G130" s="135">
        <v>2.0691248040000001E-3</v>
      </c>
      <c r="H130" s="135" t="s">
        <v>396</v>
      </c>
      <c r="I130" s="135">
        <v>7.0438291200000018E-4</v>
      </c>
      <c r="J130" s="135">
        <v>1.232670096E-3</v>
      </c>
      <c r="K130" s="135">
        <v>1.7609572800000005E-3</v>
      </c>
      <c r="L130" s="135">
        <v>2.4653401920000007E-5</v>
      </c>
      <c r="M130" s="135">
        <v>3.0816752400000011E-3</v>
      </c>
      <c r="N130" s="135">
        <v>5.7231111600000009E-2</v>
      </c>
      <c r="O130" s="135">
        <v>4.402393200000001E-3</v>
      </c>
      <c r="P130" s="135">
        <v>2.4653401920000009E-3</v>
      </c>
      <c r="Q130" s="135">
        <v>7.0438291200000018E-4</v>
      </c>
      <c r="R130" s="135" t="s">
        <v>396</v>
      </c>
      <c r="S130" s="135" t="s">
        <v>396</v>
      </c>
      <c r="T130" s="135">
        <v>6.1633504800000022E-3</v>
      </c>
      <c r="U130" s="135" t="s">
        <v>396</v>
      </c>
      <c r="V130" s="135" t="s">
        <v>396</v>
      </c>
      <c r="W130" s="135">
        <v>2.4213162600000008E-2</v>
      </c>
      <c r="X130" s="135">
        <v>8.8047864000000023E-4</v>
      </c>
      <c r="Y130" s="135" t="s">
        <v>393</v>
      </c>
      <c r="Z130" s="135" t="s">
        <v>393</v>
      </c>
      <c r="AA130" s="135" t="s">
        <v>393</v>
      </c>
      <c r="AB130" s="135">
        <v>8.8047864000000023E-4</v>
      </c>
      <c r="AC130" s="135">
        <v>4.4023931999995162E-3</v>
      </c>
      <c r="AD130" s="135" t="s">
        <v>392</v>
      </c>
      <c r="AE130" s="136"/>
      <c r="AF130" s="137" t="s">
        <v>392</v>
      </c>
      <c r="AG130" s="137" t="s">
        <v>392</v>
      </c>
      <c r="AH130" s="137" t="s">
        <v>392</v>
      </c>
      <c r="AI130" s="137" t="s">
        <v>392</v>
      </c>
      <c r="AJ130" s="137" t="s">
        <v>392</v>
      </c>
      <c r="AK130" s="137">
        <v>44.023932000000009</v>
      </c>
      <c r="AL130" s="137" t="s">
        <v>450</v>
      </c>
    </row>
    <row r="131" spans="1:38" s="2" customFormat="1" ht="26.25" customHeight="1" thickBot="1" x14ac:dyDescent="0.25">
      <c r="A131" s="62" t="s">
        <v>260</v>
      </c>
      <c r="B131" s="66" t="s">
        <v>274</v>
      </c>
      <c r="C131" s="74" t="s">
        <v>275</v>
      </c>
      <c r="D131" s="64"/>
      <c r="E131" s="135">
        <v>7.0543126939999982E-3</v>
      </c>
      <c r="F131" s="135">
        <v>3.7984760659999987E-3</v>
      </c>
      <c r="G131" s="135">
        <v>1.8178421172999996E-3</v>
      </c>
      <c r="H131" s="135" t="s">
        <v>396</v>
      </c>
      <c r="I131" s="135" t="s">
        <v>396</v>
      </c>
      <c r="J131" s="135" t="s">
        <v>396</v>
      </c>
      <c r="K131" s="135">
        <v>2.4418774709999996E-4</v>
      </c>
      <c r="L131" s="135">
        <v>5.6163181832999991E-6</v>
      </c>
      <c r="M131" s="135">
        <v>1.0852788759999998E-3</v>
      </c>
      <c r="N131" s="135">
        <v>5.5946126057799979E-3</v>
      </c>
      <c r="O131" s="135">
        <v>3.2558366280000022E-4</v>
      </c>
      <c r="P131" s="135">
        <v>1.5736543701999996E-4</v>
      </c>
      <c r="Q131" s="135">
        <v>1.6279183139999996E-5</v>
      </c>
      <c r="R131" s="135">
        <v>1.7907101453999995E-4</v>
      </c>
      <c r="S131" s="135">
        <v>8.8395964450199982E-3</v>
      </c>
      <c r="T131" s="135">
        <v>1.7907101453999995E-4</v>
      </c>
      <c r="U131" s="135" t="s">
        <v>396</v>
      </c>
      <c r="V131" s="135" t="s">
        <v>396</v>
      </c>
      <c r="W131" s="135">
        <v>1.1938067635999998E-3</v>
      </c>
      <c r="X131" s="135">
        <v>2.1705577519999998E-7</v>
      </c>
      <c r="Y131" s="135" t="s">
        <v>393</v>
      </c>
      <c r="Z131" s="135" t="s">
        <v>393</v>
      </c>
      <c r="AA131" s="135" t="s">
        <v>393</v>
      </c>
      <c r="AB131" s="135">
        <v>2.1705577519999998E-7</v>
      </c>
      <c r="AC131" s="135">
        <v>5.4263943799994006E-4</v>
      </c>
      <c r="AD131" s="135">
        <v>0.10852788759999997</v>
      </c>
      <c r="AE131" s="136"/>
      <c r="AF131" s="137" t="s">
        <v>392</v>
      </c>
      <c r="AG131" s="137" t="s">
        <v>392</v>
      </c>
      <c r="AH131" s="137" t="s">
        <v>392</v>
      </c>
      <c r="AI131" s="137" t="s">
        <v>392</v>
      </c>
      <c r="AJ131" s="137" t="s">
        <v>392</v>
      </c>
      <c r="AK131" s="137">
        <v>5.4263943799999987</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2.6696999999999999E-2</v>
      </c>
      <c r="F133" s="135">
        <v>4.2067999999999999E-4</v>
      </c>
      <c r="G133" s="135">
        <v>3.6566800000000003E-3</v>
      </c>
      <c r="H133" s="135" t="s">
        <v>392</v>
      </c>
      <c r="I133" s="135">
        <v>1.1228920000000001E-3</v>
      </c>
      <c r="J133" s="135">
        <v>1.1228920000000001E-3</v>
      </c>
      <c r="K133" s="135">
        <v>1.2478016000000002E-3</v>
      </c>
      <c r="L133" s="135" t="s">
        <v>396</v>
      </c>
      <c r="M133" s="135">
        <v>4.5304000000000004E-3</v>
      </c>
      <c r="N133" s="135">
        <v>9.717708E-4</v>
      </c>
      <c r="O133" s="135">
        <v>1.6277080000000002E-4</v>
      </c>
      <c r="P133" s="135">
        <v>4.82164E-2</v>
      </c>
      <c r="Q133" s="135">
        <v>4.4041959999999993E-4</v>
      </c>
      <c r="R133" s="135">
        <v>4.3880159999999999E-4</v>
      </c>
      <c r="S133" s="135">
        <v>4.0223480000000001E-4</v>
      </c>
      <c r="T133" s="135">
        <v>5.6079879999999989E-4</v>
      </c>
      <c r="U133" s="135">
        <v>6.4008080000000007E-4</v>
      </c>
      <c r="V133" s="135">
        <v>5.1814832000000007E-3</v>
      </c>
      <c r="W133" s="135">
        <v>8.7372000000000003E-4</v>
      </c>
      <c r="X133" s="135">
        <v>4.2715199999999996E-7</v>
      </c>
      <c r="Y133" s="135">
        <v>2.3331559999999997E-7</v>
      </c>
      <c r="Z133" s="135">
        <v>2.0839840000000001E-7</v>
      </c>
      <c r="AA133" s="135">
        <v>2.2619639999999999E-7</v>
      </c>
      <c r="AB133" s="135">
        <v>1.0950623999999999E-6</v>
      </c>
      <c r="AC133" s="135">
        <v>4.8539999999999998E-3</v>
      </c>
      <c r="AD133" s="135">
        <v>1.3267599999999999E-2</v>
      </c>
      <c r="AE133" s="136"/>
      <c r="AF133" s="137" t="s">
        <v>392</v>
      </c>
      <c r="AG133" s="137" t="s">
        <v>392</v>
      </c>
      <c r="AH133" s="137" t="s">
        <v>392</v>
      </c>
      <c r="AI133" s="137" t="s">
        <v>392</v>
      </c>
      <c r="AJ133" s="137" t="s">
        <v>392</v>
      </c>
      <c r="AK133" s="137">
        <v>32360</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1.7270884288582373</v>
      </c>
      <c r="F135" s="135">
        <v>0.49278854282442647</v>
      </c>
      <c r="G135" s="135">
        <v>6.3002292191683296E-2</v>
      </c>
      <c r="H135" s="135" t="s">
        <v>392</v>
      </c>
      <c r="I135" s="135">
        <v>1.9029107566175578</v>
      </c>
      <c r="J135" s="135">
        <v>2.0353790485605292</v>
      </c>
      <c r="K135" s="135">
        <v>2.0851232149803649</v>
      </c>
      <c r="L135" s="135">
        <v>0.92875773846668042</v>
      </c>
      <c r="M135" s="135">
        <v>25.640043222144723</v>
      </c>
      <c r="N135" s="135">
        <v>0.24803540267107146</v>
      </c>
      <c r="O135" s="135">
        <v>3.7872996902555696E-2</v>
      </c>
      <c r="P135" s="135" t="s">
        <v>392</v>
      </c>
      <c r="Q135" s="135">
        <v>0.10932722219546445</v>
      </c>
      <c r="R135" s="135">
        <v>3.6557636791209689E-3</v>
      </c>
      <c r="S135" s="135">
        <v>7.5047856140909378E-2</v>
      </c>
      <c r="T135" s="135" t="s">
        <v>392</v>
      </c>
      <c r="U135" s="135">
        <v>2.2224483031493457E-2</v>
      </c>
      <c r="V135" s="135">
        <v>7.7299018703793108</v>
      </c>
      <c r="W135" s="135">
        <v>4.3539013433229679</v>
      </c>
      <c r="X135" s="135">
        <v>2.5051792856403249E-3</v>
      </c>
      <c r="Y135" s="135">
        <v>4.7645324774469016E-3</v>
      </c>
      <c r="Z135" s="135">
        <v>7.460469632063523E-3</v>
      </c>
      <c r="AA135" s="135" t="s">
        <v>394</v>
      </c>
      <c r="AB135" s="135">
        <v>1.4730181395150751E-2</v>
      </c>
      <c r="AC135" s="135" t="s">
        <v>392</v>
      </c>
      <c r="AD135" s="135" t="s">
        <v>392</v>
      </c>
      <c r="AE135" s="136"/>
      <c r="AF135" s="137" t="s">
        <v>392</v>
      </c>
      <c r="AG135" s="137" t="s">
        <v>392</v>
      </c>
      <c r="AH135" s="137" t="s">
        <v>392</v>
      </c>
      <c r="AI135" s="137" t="s">
        <v>392</v>
      </c>
      <c r="AJ135" s="137" t="s">
        <v>392</v>
      </c>
      <c r="AK135" s="137">
        <v>69813.766420200001</v>
      </c>
      <c r="AL135" s="137" t="s">
        <v>453</v>
      </c>
    </row>
    <row r="136" spans="1:38" s="2" customFormat="1" ht="26.25" customHeight="1" thickBot="1" x14ac:dyDescent="0.25">
      <c r="A136" s="62" t="s">
        <v>260</v>
      </c>
      <c r="B136" s="62" t="s">
        <v>284</v>
      </c>
      <c r="C136" s="63" t="s">
        <v>285</v>
      </c>
      <c r="D136" s="64"/>
      <c r="E136" s="135" t="s">
        <v>392</v>
      </c>
      <c r="F136" s="135">
        <v>6.4622400000000002E-3</v>
      </c>
      <c r="G136" s="135" t="s">
        <v>392</v>
      </c>
      <c r="H136" s="135">
        <v>0.4370080000000004</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259.76227289999997</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0.97149362699999986</v>
      </c>
      <c r="J139" s="135">
        <v>0.97149362699999986</v>
      </c>
      <c r="K139" s="135">
        <v>0.97149362699999986</v>
      </c>
      <c r="L139" s="135" t="s">
        <v>396</v>
      </c>
      <c r="M139" s="135" t="s">
        <v>396</v>
      </c>
      <c r="N139" s="135">
        <v>2.8413519999999997E-3</v>
      </c>
      <c r="O139" s="135">
        <v>5.7368720000000005E-3</v>
      </c>
      <c r="P139" s="135">
        <v>5.7368720000000005E-3</v>
      </c>
      <c r="Q139" s="135">
        <v>9.0958970000000004E-3</v>
      </c>
      <c r="R139" s="135">
        <v>8.6865600000000012E-3</v>
      </c>
      <c r="S139" s="135">
        <v>2.0172408999999999E-2</v>
      </c>
      <c r="T139" s="135" t="s">
        <v>396</v>
      </c>
      <c r="U139" s="135" t="s">
        <v>396</v>
      </c>
      <c r="V139" s="135" t="s">
        <v>396</v>
      </c>
      <c r="W139" s="135">
        <v>9.7449469999999998</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9028</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131.33307864589759</v>
      </c>
      <c r="F141" s="19">
        <f t="shared" ref="F141:AD141" si="0">SUM(F14:F140)</f>
        <v>136.14314284555175</v>
      </c>
      <c r="G141" s="19">
        <f t="shared" si="0"/>
        <v>30.406835544459614</v>
      </c>
      <c r="H141" s="19">
        <f t="shared" si="0"/>
        <v>71.549271054943134</v>
      </c>
      <c r="I141" s="19">
        <f t="shared" si="0"/>
        <v>59.863764276346451</v>
      </c>
      <c r="J141" s="19">
        <f t="shared" si="0"/>
        <v>75.437289988798128</v>
      </c>
      <c r="K141" s="19">
        <f t="shared" si="0"/>
        <v>93.257945682957654</v>
      </c>
      <c r="L141" s="19">
        <f t="shared" si="0"/>
        <v>9.0467426152621648</v>
      </c>
      <c r="M141" s="19">
        <f t="shared" si="0"/>
        <v>566.01151306772761</v>
      </c>
      <c r="N141" s="19">
        <f t="shared" si="0"/>
        <v>9.4417728646231893</v>
      </c>
      <c r="O141" s="19">
        <f t="shared" si="0"/>
        <v>1.728289234418082</v>
      </c>
      <c r="P141" s="19">
        <f t="shared" si="0"/>
        <v>0.89058091479820889</v>
      </c>
      <c r="Q141" s="19">
        <f t="shared" si="0"/>
        <v>2.1653166560057686</v>
      </c>
      <c r="R141" s="19">
        <f>SUM(R14:R140)</f>
        <v>10.755597612308037</v>
      </c>
      <c r="S141" s="19">
        <f t="shared" si="0"/>
        <v>13.955079787056631</v>
      </c>
      <c r="T141" s="19">
        <f t="shared" si="0"/>
        <v>2.5418565849354988</v>
      </c>
      <c r="U141" s="19">
        <f t="shared" si="0"/>
        <v>3.6082079143978394</v>
      </c>
      <c r="V141" s="19">
        <f t="shared" si="0"/>
        <v>75.24942997101779</v>
      </c>
      <c r="W141" s="19">
        <f t="shared" si="0"/>
        <v>90.103594335814208</v>
      </c>
      <c r="X141" s="19">
        <f t="shared" si="0"/>
        <v>11.600025197633578</v>
      </c>
      <c r="Y141" s="19">
        <f t="shared" si="0"/>
        <v>11.236257668389651</v>
      </c>
      <c r="Z141" s="19">
        <f t="shared" si="0"/>
        <v>4.3239131066905196</v>
      </c>
      <c r="AA141" s="19">
        <f t="shared" si="0"/>
        <v>6.4349027833288686</v>
      </c>
      <c r="AB141" s="19">
        <f t="shared" si="0"/>
        <v>33.716347903320901</v>
      </c>
      <c r="AC141" s="19">
        <f t="shared" si="0"/>
        <v>2.6376670142492791</v>
      </c>
      <c r="AD141" s="19">
        <f t="shared" si="0"/>
        <v>8.7895578322494448</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131.33307864589759</v>
      </c>
      <c r="F152" s="13">
        <f t="shared" ref="F152:AD152" si="1">F141 + F151 + IF(AND(OR($B$4="AT",$B$4="BE",$B$4="CH",$B$4="GB",$B$4="IE",$B$4="LT",$B$4="LU",$B$4="NL"),SUM(F143:F149)&gt;0),SUM(F143:F149)-SUM(F27:F33),0)</f>
        <v>136.14314284555175</v>
      </c>
      <c r="G152" s="13">
        <f t="shared" si="1"/>
        <v>30.406835544459614</v>
      </c>
      <c r="H152" s="13">
        <f t="shared" si="1"/>
        <v>71.549271054943134</v>
      </c>
      <c r="I152" s="13">
        <f t="shared" si="1"/>
        <v>59.863764276346451</v>
      </c>
      <c r="J152" s="13">
        <f t="shared" si="1"/>
        <v>75.437289988798128</v>
      </c>
      <c r="K152" s="13">
        <f t="shared" si="1"/>
        <v>93.257945682957654</v>
      </c>
      <c r="L152" s="13">
        <f t="shared" si="1"/>
        <v>9.0467426152621648</v>
      </c>
      <c r="M152" s="13">
        <f t="shared" si="1"/>
        <v>566.01151306772761</v>
      </c>
      <c r="N152" s="13">
        <f t="shared" si="1"/>
        <v>9.4417728646231893</v>
      </c>
      <c r="O152" s="13">
        <f t="shared" si="1"/>
        <v>1.728289234418082</v>
      </c>
      <c r="P152" s="13">
        <f t="shared" si="1"/>
        <v>0.89058091479820889</v>
      </c>
      <c r="Q152" s="13">
        <f t="shared" si="1"/>
        <v>2.1653166560057686</v>
      </c>
      <c r="R152" s="13">
        <f t="shared" si="1"/>
        <v>10.755597612308037</v>
      </c>
      <c r="S152" s="13">
        <f t="shared" si="1"/>
        <v>13.955079787056631</v>
      </c>
      <c r="T152" s="13">
        <f t="shared" si="1"/>
        <v>2.5418565849354988</v>
      </c>
      <c r="U152" s="13">
        <f t="shared" si="1"/>
        <v>3.6082079143978394</v>
      </c>
      <c r="V152" s="13">
        <f t="shared" si="1"/>
        <v>75.24942997101779</v>
      </c>
      <c r="W152" s="13">
        <f t="shared" si="1"/>
        <v>90.103594335814208</v>
      </c>
      <c r="X152" s="13">
        <f t="shared" si="1"/>
        <v>11.600025197633578</v>
      </c>
      <c r="Y152" s="13">
        <f t="shared" si="1"/>
        <v>11.236257668389651</v>
      </c>
      <c r="Z152" s="13">
        <f t="shared" si="1"/>
        <v>4.3239131066905196</v>
      </c>
      <c r="AA152" s="13">
        <f t="shared" si="1"/>
        <v>6.4349027833288686</v>
      </c>
      <c r="AB152" s="13">
        <f t="shared" si="1"/>
        <v>33.716347903320901</v>
      </c>
      <c r="AC152" s="13">
        <f t="shared" si="1"/>
        <v>2.6376670142492791</v>
      </c>
      <c r="AD152" s="13">
        <f t="shared" si="1"/>
        <v>8.7895578322494448</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131.33307864589759</v>
      </c>
      <c r="F154" s="13">
        <f>F141 + F153 - IF(OR($B$6=2005,$B$6&gt;=2020),SUM(F99:F122),0) + IF(AND(OR($B$4="AT",$B$4="BE",$B$4="CH",$B$4="GB",$B$4="IE",$B$4="LT",$B$4="LU",$B$4="NL"),SUM(F143:F149)&gt;0),SUM(F143:F149)-SUM(F27:F33),0)</f>
        <v>136.14314284555175</v>
      </c>
      <c r="G154" s="13">
        <f>G141 + G153 + IF(AND(OR($B$4="AT",$B$4="BE",$B$4="CH",$B$4="GB",$B$4="IE",$B$4="LT",$B$4="LU",$B$4="NL"),SUM(G143:G149)&gt;0),SUM(G143:G149)-SUM(G27:G33),0)</f>
        <v>30.406835544459614</v>
      </c>
      <c r="H154" s="13">
        <f t="shared" ref="H154:AD154" si="2">H141 + H153 + IF(AND(OR($B$4="AT",$B$4="BE",$B$4="CH",$B$4="GB",$B$4="IE",$B$4="LT",$B$4="LU",$B$4="NL"),SUM(H143:H149)&gt;0),SUM(H143:H149)-SUM(H27:H33),0)</f>
        <v>71.549271054943134</v>
      </c>
      <c r="I154" s="13">
        <f t="shared" si="2"/>
        <v>59.863764276346451</v>
      </c>
      <c r="J154" s="13">
        <f t="shared" si="2"/>
        <v>75.437289988798128</v>
      </c>
      <c r="K154" s="13">
        <f t="shared" si="2"/>
        <v>93.257945682957654</v>
      </c>
      <c r="L154" s="13">
        <f t="shared" si="2"/>
        <v>9.0467426152621648</v>
      </c>
      <c r="M154" s="13">
        <f t="shared" si="2"/>
        <v>566.01151306772761</v>
      </c>
      <c r="N154" s="13">
        <f t="shared" si="2"/>
        <v>9.4417728646231893</v>
      </c>
      <c r="O154" s="13">
        <f t="shared" si="2"/>
        <v>1.728289234418082</v>
      </c>
      <c r="P154" s="13">
        <f t="shared" si="2"/>
        <v>0.89058091479820889</v>
      </c>
      <c r="Q154" s="13">
        <f t="shared" si="2"/>
        <v>2.1653166560057686</v>
      </c>
      <c r="R154" s="13">
        <f t="shared" si="2"/>
        <v>10.755597612308037</v>
      </c>
      <c r="S154" s="13">
        <f t="shared" si="2"/>
        <v>13.955079787056631</v>
      </c>
      <c r="T154" s="13">
        <f t="shared" si="2"/>
        <v>2.5418565849354988</v>
      </c>
      <c r="U154" s="13">
        <f t="shared" si="2"/>
        <v>3.6082079143978394</v>
      </c>
      <c r="V154" s="13">
        <f t="shared" si="2"/>
        <v>75.24942997101779</v>
      </c>
      <c r="W154" s="13">
        <f t="shared" si="2"/>
        <v>90.103594335814208</v>
      </c>
      <c r="X154" s="13">
        <f t="shared" si="2"/>
        <v>11.600025197633578</v>
      </c>
      <c r="Y154" s="13">
        <f t="shared" si="2"/>
        <v>11.236257668389651</v>
      </c>
      <c r="Z154" s="13">
        <f t="shared" si="2"/>
        <v>4.3239131066905196</v>
      </c>
      <c r="AA154" s="13">
        <f t="shared" si="2"/>
        <v>6.4349027833288686</v>
      </c>
      <c r="AB154" s="13">
        <f t="shared" si="2"/>
        <v>33.716347903320901</v>
      </c>
      <c r="AC154" s="13">
        <f t="shared" si="2"/>
        <v>2.6376670142492791</v>
      </c>
      <c r="AD154" s="13">
        <f t="shared" si="2"/>
        <v>8.7895578322494448</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2.1406006095172732</v>
      </c>
      <c r="F157" s="138">
        <v>6.2933982802914026E-2</v>
      </c>
      <c r="G157" s="138">
        <v>0.12916722758393992</v>
      </c>
      <c r="H157" s="138" t="s">
        <v>396</v>
      </c>
      <c r="I157" s="138">
        <v>2.8568754368340235E-2</v>
      </c>
      <c r="J157" s="138">
        <v>2.8568754368340235E-2</v>
      </c>
      <c r="K157" s="138">
        <v>2.8568754368340235E-2</v>
      </c>
      <c r="L157" s="138">
        <v>1.3713002096803312E-2</v>
      </c>
      <c r="M157" s="138">
        <v>0.52684465039478046</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6673.6399756433557</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4.3505739217482003E-3</v>
      </c>
      <c r="F158" s="138">
        <v>1.4310912619896267E-4</v>
      </c>
      <c r="G158" s="138">
        <v>2.6759343304800002E-4</v>
      </c>
      <c r="H158" s="138" t="s">
        <v>396</v>
      </c>
      <c r="I158" s="138">
        <v>5.8014687551126002E-5</v>
      </c>
      <c r="J158" s="138">
        <v>5.8014687551126002E-5</v>
      </c>
      <c r="K158" s="138">
        <v>5.8014687551126002E-5</v>
      </c>
      <c r="L158" s="138">
        <v>2.7847050024540479E-5</v>
      </c>
      <c r="M158" s="138">
        <v>3.2276370954753566E-3</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13.825661193715</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x14ac:dyDescent="0.2">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x14ac:dyDescent="0.2">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x14ac:dyDescent="0.2">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
      <c r="A6" s="29" t="s">
        <v>4</v>
      </c>
      <c r="B6" s="20">
        <v>2011</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x14ac:dyDescent="0.2">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x14ac:dyDescent="0.2">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2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25">
      <c r="A10" s="157" t="str">
        <f>B4&amp;": "&amp;B5&amp;": "&amp;B6</f>
        <v>HU: 15.3.2021: 2011</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25">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25">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25">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25">
      <c r="A14" s="62" t="s">
        <v>50</v>
      </c>
      <c r="B14" s="62" t="s">
        <v>51</v>
      </c>
      <c r="C14" s="63" t="s">
        <v>52</v>
      </c>
      <c r="D14" s="64"/>
      <c r="E14" s="135">
        <v>20.798470038671816</v>
      </c>
      <c r="F14" s="135">
        <v>2.1360565106484444</v>
      </c>
      <c r="G14" s="135">
        <v>14.104984991605143</v>
      </c>
      <c r="H14" s="135">
        <v>1.216314E-3</v>
      </c>
      <c r="I14" s="135">
        <v>0.29232758355854166</v>
      </c>
      <c r="J14" s="135">
        <v>0.42574059612230275</v>
      </c>
      <c r="K14" s="135">
        <v>0.54007497405951066</v>
      </c>
      <c r="L14" s="135">
        <v>7.5882057186974217E-3</v>
      </c>
      <c r="M14" s="135">
        <v>10.222090559964448</v>
      </c>
      <c r="N14" s="135">
        <v>1.5431304945451998</v>
      </c>
      <c r="O14" s="135">
        <v>0.17819804931692004</v>
      </c>
      <c r="P14" s="135">
        <v>0.25707593356892</v>
      </c>
      <c r="Q14" s="135">
        <v>1.2229263346503203</v>
      </c>
      <c r="R14" s="135">
        <v>0.84389977650475989</v>
      </c>
      <c r="S14" s="135">
        <v>0.56934626892960005</v>
      </c>
      <c r="T14" s="135">
        <v>1.2155614853154</v>
      </c>
      <c r="U14" s="135">
        <v>3.1636919183904002</v>
      </c>
      <c r="V14" s="135">
        <v>4.6714114195020002</v>
      </c>
      <c r="W14" s="135">
        <v>1.8409816206655389</v>
      </c>
      <c r="X14" s="135">
        <v>2.3878387043106269E-2</v>
      </c>
      <c r="Y14" s="135">
        <v>3.8041623292008929E-3</v>
      </c>
      <c r="Z14" s="135">
        <v>2.5151295069650447E-3</v>
      </c>
      <c r="AA14" s="135">
        <v>1.0721139537401992E-3</v>
      </c>
      <c r="AB14" s="135">
        <v>3.1269792833012407E-2</v>
      </c>
      <c r="AC14" s="135">
        <v>0.60171496305999994</v>
      </c>
      <c r="AD14" s="135">
        <v>7.4324565111200003E-2</v>
      </c>
      <c r="AE14" s="136"/>
      <c r="AF14" s="137">
        <v>2283</v>
      </c>
      <c r="AG14" s="137">
        <v>77391.8</v>
      </c>
      <c r="AH14" s="137">
        <v>108711.9</v>
      </c>
      <c r="AI14" s="137">
        <v>22957</v>
      </c>
      <c r="AJ14" s="137">
        <v>2173</v>
      </c>
      <c r="AK14" s="137" t="s">
        <v>392</v>
      </c>
      <c r="AL14" s="137" t="s">
        <v>49</v>
      </c>
    </row>
    <row r="15" spans="1:38" s="1" customFormat="1" ht="26.25" customHeight="1" thickBot="1" x14ac:dyDescent="0.25">
      <c r="A15" s="62" t="s">
        <v>53</v>
      </c>
      <c r="B15" s="62" t="s">
        <v>54</v>
      </c>
      <c r="C15" s="63" t="s">
        <v>55</v>
      </c>
      <c r="D15" s="64"/>
      <c r="E15" s="135">
        <v>0.94946523005377503</v>
      </c>
      <c r="F15" s="135">
        <v>0.11879995520000002</v>
      </c>
      <c r="G15" s="135">
        <v>0.390408515740025</v>
      </c>
      <c r="H15" s="135" t="s">
        <v>396</v>
      </c>
      <c r="I15" s="135">
        <v>9.330689509115999E-3</v>
      </c>
      <c r="J15" s="135">
        <v>9.330689509115999E-3</v>
      </c>
      <c r="K15" s="135">
        <v>9.330689509115999E-3</v>
      </c>
      <c r="L15" s="135">
        <v>1.7168468696773438E-3</v>
      </c>
      <c r="M15" s="135">
        <v>4.9447876396400005E-2</v>
      </c>
      <c r="N15" s="135">
        <v>4.0848664000000005E-3</v>
      </c>
      <c r="O15" s="135">
        <v>2.4240394371054981E-4</v>
      </c>
      <c r="P15" s="135">
        <v>4.983539865E-3</v>
      </c>
      <c r="Q15" s="135">
        <v>6.574006244903952E-4</v>
      </c>
      <c r="R15" s="135">
        <v>1.8919821880000001E-3</v>
      </c>
      <c r="S15" s="135">
        <v>8.3288631999999994E-4</v>
      </c>
      <c r="T15" s="135">
        <v>9.7801538980000005E-3</v>
      </c>
      <c r="U15" s="135" t="s">
        <v>392</v>
      </c>
      <c r="V15" s="135" t="s">
        <v>392</v>
      </c>
      <c r="W15" s="135">
        <v>5.2340845440000004E-3</v>
      </c>
      <c r="X15" s="135">
        <v>3.2108096000000002E-4</v>
      </c>
      <c r="Y15" s="135" t="s">
        <v>392</v>
      </c>
      <c r="Z15" s="135" t="s">
        <v>392</v>
      </c>
      <c r="AA15" s="135" t="s">
        <v>392</v>
      </c>
      <c r="AB15" s="135">
        <v>3.2108096000000002E-4</v>
      </c>
      <c r="AC15" s="135" t="s">
        <v>396</v>
      </c>
      <c r="AD15" s="135" t="s">
        <v>392</v>
      </c>
      <c r="AE15" s="136"/>
      <c r="AF15" s="137">
        <v>15624.481249</v>
      </c>
      <c r="AG15" s="137" t="s">
        <v>394</v>
      </c>
      <c r="AH15" s="137">
        <v>7933.1097999999993</v>
      </c>
      <c r="AI15" s="137" t="s">
        <v>394</v>
      </c>
      <c r="AJ15" s="137" t="s">
        <v>394</v>
      </c>
      <c r="AK15" s="137" t="s">
        <v>392</v>
      </c>
      <c r="AL15" s="137" t="s">
        <v>49</v>
      </c>
    </row>
    <row r="16" spans="1:38" s="1" customFormat="1" ht="26.25" customHeight="1" thickBot="1" x14ac:dyDescent="0.25">
      <c r="A16" s="62" t="s">
        <v>53</v>
      </c>
      <c r="B16" s="62" t="s">
        <v>56</v>
      </c>
      <c r="C16" s="63" t="s">
        <v>57</v>
      </c>
      <c r="D16" s="64"/>
      <c r="E16" s="135">
        <v>0.7133205353798</v>
      </c>
      <c r="F16" s="135">
        <v>0.16581814500000003</v>
      </c>
      <c r="G16" s="135">
        <v>0.53727107622210013</v>
      </c>
      <c r="H16" s="135" t="s">
        <v>396</v>
      </c>
      <c r="I16" s="135">
        <v>4.4969244902039754E-2</v>
      </c>
      <c r="J16" s="135">
        <v>6.6146428966906534E-2</v>
      </c>
      <c r="K16" s="135">
        <v>6.8073649058829996E-2</v>
      </c>
      <c r="L16" s="135">
        <v>1.7470485051379082E-2</v>
      </c>
      <c r="M16" s="135">
        <v>0.62442961118880003</v>
      </c>
      <c r="N16" s="135">
        <v>1.1461378293E-2</v>
      </c>
      <c r="O16" s="135">
        <v>2.600894967E-4</v>
      </c>
      <c r="P16" s="135">
        <v>2.6333410200000003E-3</v>
      </c>
      <c r="Q16" s="135">
        <v>2.9852463000000001E-3</v>
      </c>
      <c r="R16" s="135">
        <v>6.147956619000001E-3</v>
      </c>
      <c r="S16" s="135">
        <v>3.5696273238E-3</v>
      </c>
      <c r="T16" s="135">
        <v>2.1645716190000002E-3</v>
      </c>
      <c r="U16" s="135">
        <v>2.9762424540000004E-3</v>
      </c>
      <c r="V16" s="135">
        <v>2.6267013989999997E-2</v>
      </c>
      <c r="W16" s="135">
        <v>1.09491997476</v>
      </c>
      <c r="X16" s="135">
        <v>1.7654832360000001E-2</v>
      </c>
      <c r="Y16" s="135">
        <v>1.52961357E-2</v>
      </c>
      <c r="Z16" s="135">
        <v>5.873478300000002E-3</v>
      </c>
      <c r="AA16" s="135">
        <v>5.46112104E-3</v>
      </c>
      <c r="AB16" s="135">
        <v>4.4285567400000003E-2</v>
      </c>
      <c r="AC16" s="135">
        <v>3.7925400000000001E-5</v>
      </c>
      <c r="AD16" s="135">
        <v>1.0398899999999999E-2</v>
      </c>
      <c r="AE16" s="136"/>
      <c r="AF16" s="137">
        <v>517</v>
      </c>
      <c r="AG16" s="137">
        <v>3839.7700000000004</v>
      </c>
      <c r="AH16" s="137">
        <v>3150.9630000000006</v>
      </c>
      <c r="AI16" s="137">
        <v>365</v>
      </c>
      <c r="AJ16" s="137" t="s">
        <v>394</v>
      </c>
      <c r="AK16" s="137" t="s">
        <v>392</v>
      </c>
      <c r="AL16" s="137" t="s">
        <v>49</v>
      </c>
    </row>
    <row r="17" spans="1:38" s="2" customFormat="1" ht="26.25" customHeight="1" thickBot="1" x14ac:dyDescent="0.25">
      <c r="A17" s="62" t="s">
        <v>53</v>
      </c>
      <c r="B17" s="62" t="s">
        <v>58</v>
      </c>
      <c r="C17" s="63" t="s">
        <v>59</v>
      </c>
      <c r="D17" s="64"/>
      <c r="E17" s="135">
        <v>1.4095794450962769</v>
      </c>
      <c r="F17" s="135" t="s">
        <v>393</v>
      </c>
      <c r="G17" s="135">
        <v>1.6063854116472136</v>
      </c>
      <c r="H17" s="135" t="s">
        <v>393</v>
      </c>
      <c r="I17" s="135" t="s">
        <v>393</v>
      </c>
      <c r="J17" s="135" t="s">
        <v>393</v>
      </c>
      <c r="K17" s="135" t="s">
        <v>393</v>
      </c>
      <c r="L17" s="135" t="s">
        <v>393</v>
      </c>
      <c r="M17" s="135">
        <v>19.184632607848201</v>
      </c>
      <c r="N17" s="135" t="s">
        <v>393</v>
      </c>
      <c r="O17" s="135" t="s">
        <v>393</v>
      </c>
      <c r="P17" s="135" t="s">
        <v>393</v>
      </c>
      <c r="Q17" s="135" t="s">
        <v>393</v>
      </c>
      <c r="R17" s="135" t="s">
        <v>393</v>
      </c>
      <c r="S17" s="135" t="s">
        <v>393</v>
      </c>
      <c r="T17" s="135" t="s">
        <v>393</v>
      </c>
      <c r="U17" s="135" t="s">
        <v>393</v>
      </c>
      <c r="V17" s="135" t="s">
        <v>393</v>
      </c>
      <c r="W17" s="135" t="s">
        <v>393</v>
      </c>
      <c r="X17" s="135" t="s">
        <v>393</v>
      </c>
      <c r="Y17" s="135" t="s">
        <v>393</v>
      </c>
      <c r="Z17" s="135" t="s">
        <v>393</v>
      </c>
      <c r="AA17" s="135" t="s">
        <v>393</v>
      </c>
      <c r="AB17" s="135" t="s">
        <v>392</v>
      </c>
      <c r="AC17" s="135" t="s">
        <v>393</v>
      </c>
      <c r="AD17" s="135" t="s">
        <v>393</v>
      </c>
      <c r="AE17" s="136"/>
      <c r="AF17" s="137" t="s">
        <v>394</v>
      </c>
      <c r="AG17" s="137">
        <v>2225.67</v>
      </c>
      <c r="AH17" s="137">
        <v>867.55600000000004</v>
      </c>
      <c r="AI17" s="137" t="s">
        <v>394</v>
      </c>
      <c r="AJ17" s="137" t="s">
        <v>394</v>
      </c>
      <c r="AK17" s="137" t="s">
        <v>392</v>
      </c>
      <c r="AL17" s="137" t="s">
        <v>49</v>
      </c>
    </row>
    <row r="18" spans="1:38" s="2" customFormat="1" ht="26.25" customHeight="1" thickBot="1" x14ac:dyDescent="0.25">
      <c r="A18" s="62" t="s">
        <v>53</v>
      </c>
      <c r="B18" s="62" t="s">
        <v>60</v>
      </c>
      <c r="C18" s="63" t="s">
        <v>61</v>
      </c>
      <c r="D18" s="64"/>
      <c r="E18" s="135">
        <v>0.60626376915779989</v>
      </c>
      <c r="F18" s="135" t="s">
        <v>393</v>
      </c>
      <c r="G18" s="135">
        <v>0.17077706600000001</v>
      </c>
      <c r="H18" s="135" t="s">
        <v>393</v>
      </c>
      <c r="I18" s="135" t="s">
        <v>393</v>
      </c>
      <c r="J18" s="135" t="s">
        <v>393</v>
      </c>
      <c r="K18" s="135" t="s">
        <v>393</v>
      </c>
      <c r="L18" s="135" t="s">
        <v>393</v>
      </c>
      <c r="M18" s="135">
        <v>1.5425683110960002</v>
      </c>
      <c r="N18" s="135" t="s">
        <v>393</v>
      </c>
      <c r="O18" s="135" t="s">
        <v>393</v>
      </c>
      <c r="P18" s="135" t="s">
        <v>393</v>
      </c>
      <c r="Q18" s="135" t="s">
        <v>393</v>
      </c>
      <c r="R18" s="135" t="s">
        <v>393</v>
      </c>
      <c r="S18" s="135" t="s">
        <v>393</v>
      </c>
      <c r="T18" s="135" t="s">
        <v>393</v>
      </c>
      <c r="U18" s="135" t="s">
        <v>393</v>
      </c>
      <c r="V18" s="135" t="s">
        <v>393</v>
      </c>
      <c r="W18" s="135" t="s">
        <v>393</v>
      </c>
      <c r="X18" s="135" t="s">
        <v>393</v>
      </c>
      <c r="Y18" s="135" t="s">
        <v>393</v>
      </c>
      <c r="Z18" s="135" t="s">
        <v>393</v>
      </c>
      <c r="AA18" s="135" t="s">
        <v>393</v>
      </c>
      <c r="AB18" s="135" t="s">
        <v>392</v>
      </c>
      <c r="AC18" s="135" t="s">
        <v>393</v>
      </c>
      <c r="AD18" s="135" t="s">
        <v>393</v>
      </c>
      <c r="AE18" s="136"/>
      <c r="AF18" s="137" t="s">
        <v>394</v>
      </c>
      <c r="AG18" s="137" t="s">
        <v>394</v>
      </c>
      <c r="AH18" s="137">
        <v>3395.7000000000003</v>
      </c>
      <c r="AI18" s="137" t="s">
        <v>394</v>
      </c>
      <c r="AJ18" s="137" t="s">
        <v>394</v>
      </c>
      <c r="AK18" s="137" t="s">
        <v>392</v>
      </c>
      <c r="AL18" s="137" t="s">
        <v>49</v>
      </c>
    </row>
    <row r="19" spans="1:38" s="2" customFormat="1" ht="26.25" customHeight="1" thickBot="1" x14ac:dyDescent="0.25">
      <c r="A19" s="62" t="s">
        <v>53</v>
      </c>
      <c r="B19" s="62" t="s">
        <v>62</v>
      </c>
      <c r="C19" s="63" t="s">
        <v>63</v>
      </c>
      <c r="D19" s="64"/>
      <c r="E19" s="135">
        <v>0.11658067854483438</v>
      </c>
      <c r="F19" s="135">
        <v>3.7438319007178249E-2</v>
      </c>
      <c r="G19" s="135">
        <v>2.7309020684122151E-2</v>
      </c>
      <c r="H19" s="135" t="s">
        <v>396</v>
      </c>
      <c r="I19" s="135">
        <v>4.0331967603997182E-3</v>
      </c>
      <c r="J19" s="135">
        <v>4.3447833963444179E-3</v>
      </c>
      <c r="K19" s="135">
        <v>4.4799285576347407E-3</v>
      </c>
      <c r="L19" s="135">
        <v>6.4139533585377676E-4</v>
      </c>
      <c r="M19" s="135">
        <v>4.8326184835137807E-2</v>
      </c>
      <c r="N19" s="135">
        <v>5.11102678735126E-3</v>
      </c>
      <c r="O19" s="135">
        <v>6.9934809874193938E-5</v>
      </c>
      <c r="P19" s="135">
        <v>1.0811899245163591E-3</v>
      </c>
      <c r="Q19" s="135">
        <v>2.9694043046599237E-4</v>
      </c>
      <c r="R19" s="135">
        <v>5.3972547596057901E-4</v>
      </c>
      <c r="S19" s="135">
        <v>6.7758109519211582E-4</v>
      </c>
      <c r="T19" s="135">
        <v>5.1300707596057898E-4</v>
      </c>
      <c r="U19" s="135">
        <v>1.5618796967027562E-4</v>
      </c>
      <c r="V19" s="135">
        <v>9.8150613424017458E-3</v>
      </c>
      <c r="W19" s="135">
        <v>8.5176990384231606E-3</v>
      </c>
      <c r="X19" s="135">
        <v>2.8402678993551455E-3</v>
      </c>
      <c r="Y19" s="135">
        <v>7.0094984835137788E-3</v>
      </c>
      <c r="Z19" s="135">
        <v>2.5500187351259166E-3</v>
      </c>
      <c r="AA19" s="135">
        <v>2.3156318490327181E-3</v>
      </c>
      <c r="AB19" s="135">
        <v>1.4715416967027557E-2</v>
      </c>
      <c r="AC19" s="135">
        <v>3.2403999999999997E-5</v>
      </c>
      <c r="AD19" s="135">
        <v>6.4600052259999995E-3</v>
      </c>
      <c r="AE19" s="136"/>
      <c r="AF19" s="137">
        <v>40.200000000000003</v>
      </c>
      <c r="AG19" s="137">
        <v>38</v>
      </c>
      <c r="AH19" s="137">
        <v>1437.3443046599241</v>
      </c>
      <c r="AI19" s="137" t="s">
        <v>394</v>
      </c>
      <c r="AJ19" s="137">
        <v>12</v>
      </c>
      <c r="AK19" s="137" t="s">
        <v>392</v>
      </c>
      <c r="AL19" s="137" t="s">
        <v>49</v>
      </c>
    </row>
    <row r="20" spans="1:38" s="2" customFormat="1" ht="26.25" customHeight="1" thickBot="1" x14ac:dyDescent="0.25">
      <c r="A20" s="62" t="s">
        <v>53</v>
      </c>
      <c r="B20" s="62" t="s">
        <v>64</v>
      </c>
      <c r="C20" s="63" t="s">
        <v>65</v>
      </c>
      <c r="D20" s="64"/>
      <c r="E20" s="135">
        <v>0.21732920000000003</v>
      </c>
      <c r="F20" s="135">
        <v>7.730010000000001E-2</v>
      </c>
      <c r="G20" s="135">
        <v>4.2285929E-2</v>
      </c>
      <c r="H20" s="135">
        <v>4.9199999999999997E-5</v>
      </c>
      <c r="I20" s="135">
        <v>7.0701288571428569E-3</v>
      </c>
      <c r="J20" s="135">
        <v>7.4072859999999999E-3</v>
      </c>
      <c r="K20" s="135">
        <v>7.5507860000000003E-3</v>
      </c>
      <c r="L20" s="135">
        <v>1.9300554400000004E-3</v>
      </c>
      <c r="M20" s="135">
        <v>9.0509699999999998E-2</v>
      </c>
      <c r="N20" s="135">
        <v>1.1435576999999999E-3</v>
      </c>
      <c r="O20" s="135">
        <v>5.3594723000000011E-4</v>
      </c>
      <c r="P20" s="135">
        <v>1.5115060000000001E-3</v>
      </c>
      <c r="Q20" s="135">
        <v>2.8407200000000001E-4</v>
      </c>
      <c r="R20" s="135">
        <v>9.9468310000000015E-4</v>
      </c>
      <c r="S20" s="135">
        <v>2.7080862E-4</v>
      </c>
      <c r="T20" s="135">
        <v>1.1824630000000001E-4</v>
      </c>
      <c r="U20" s="135">
        <v>1.8818860000000004E-4</v>
      </c>
      <c r="V20" s="135">
        <v>2.5322851E-2</v>
      </c>
      <c r="W20" s="135">
        <v>5.6366840000000012E-3</v>
      </c>
      <c r="X20" s="135">
        <v>2.5346240000000001E-3</v>
      </c>
      <c r="Y20" s="135">
        <v>9.8042300000000006E-3</v>
      </c>
      <c r="Z20" s="135">
        <v>3.3542500000000005E-3</v>
      </c>
      <c r="AA20" s="135">
        <v>3.2423960000000007E-3</v>
      </c>
      <c r="AB20" s="135">
        <v>1.8935500000000001E-2</v>
      </c>
      <c r="AC20" s="135">
        <v>2.2268799999999999E-4</v>
      </c>
      <c r="AD20" s="135">
        <v>2.4704520000000003E-6</v>
      </c>
      <c r="AE20" s="136"/>
      <c r="AF20" s="137">
        <v>80.400000000000006</v>
      </c>
      <c r="AG20" s="137" t="s">
        <v>394</v>
      </c>
      <c r="AH20" s="137">
        <v>2738.7000000000003</v>
      </c>
      <c r="AI20" s="137">
        <v>340</v>
      </c>
      <c r="AJ20" s="137" t="s">
        <v>394</v>
      </c>
      <c r="AK20" s="137" t="s">
        <v>392</v>
      </c>
      <c r="AL20" s="137" t="s">
        <v>49</v>
      </c>
    </row>
    <row r="21" spans="1:38" s="2" customFormat="1" ht="26.25" customHeight="1" thickBot="1" x14ac:dyDescent="0.25">
      <c r="A21" s="62" t="s">
        <v>53</v>
      </c>
      <c r="B21" s="62" t="s">
        <v>66</v>
      </c>
      <c r="C21" s="63" t="s">
        <v>67</v>
      </c>
      <c r="D21" s="64"/>
      <c r="E21" s="135">
        <v>0.89633200000000013</v>
      </c>
      <c r="F21" s="135">
        <v>0.65471996799999999</v>
      </c>
      <c r="G21" s="135">
        <v>0.101706202</v>
      </c>
      <c r="H21" s="135">
        <v>1.6440000000000001E-3</v>
      </c>
      <c r="I21" s="135">
        <v>0.1264339009953917</v>
      </c>
      <c r="J21" s="135">
        <v>0.12944816993548386</v>
      </c>
      <c r="K21" s="135">
        <v>0.13466766799999999</v>
      </c>
      <c r="L21" s="135">
        <v>3.2808617037419358E-2</v>
      </c>
      <c r="M21" s="135">
        <v>0.50379580000000002</v>
      </c>
      <c r="N21" s="135">
        <v>5.3103938600000004E-2</v>
      </c>
      <c r="O21" s="135">
        <v>1.8034575739999999E-2</v>
      </c>
      <c r="P21" s="135">
        <v>7.1271000000000008E-3</v>
      </c>
      <c r="Q21" s="135">
        <v>1.741818E-3</v>
      </c>
      <c r="R21" s="135">
        <v>3.3275539800000004E-2</v>
      </c>
      <c r="S21" s="135">
        <v>1.036134396E-2</v>
      </c>
      <c r="T21" s="135">
        <v>4.4227045999999997E-3</v>
      </c>
      <c r="U21" s="135">
        <v>1.4933808000000002E-3</v>
      </c>
      <c r="V21" s="135">
        <v>0.73611275799999998</v>
      </c>
      <c r="W21" s="135">
        <v>0.166601312</v>
      </c>
      <c r="X21" s="135">
        <v>2.6563332000000002E-2</v>
      </c>
      <c r="Y21" s="135">
        <v>5.9772644E-2</v>
      </c>
      <c r="Z21" s="135">
        <v>2.0888912000000003E-2</v>
      </c>
      <c r="AA21" s="135">
        <v>1.8674028000000002E-2</v>
      </c>
      <c r="AB21" s="135">
        <v>0.12589891600000003</v>
      </c>
      <c r="AC21" s="135">
        <v>6.9505351999999999E-3</v>
      </c>
      <c r="AD21" s="135">
        <v>2.0373415678000002E-2</v>
      </c>
      <c r="AE21" s="136"/>
      <c r="AF21" s="137">
        <v>167.60000000000002</v>
      </c>
      <c r="AG21" s="137">
        <v>119.36</v>
      </c>
      <c r="AH21" s="137">
        <v>9957.6</v>
      </c>
      <c r="AI21" s="137">
        <v>1370</v>
      </c>
      <c r="AJ21" s="137" t="s">
        <v>394</v>
      </c>
      <c r="AK21" s="137" t="s">
        <v>392</v>
      </c>
      <c r="AL21" s="137" t="s">
        <v>49</v>
      </c>
    </row>
    <row r="22" spans="1:38" s="2" customFormat="1" ht="26.25" customHeight="1" thickBot="1" x14ac:dyDescent="0.25">
      <c r="A22" s="62" t="s">
        <v>53</v>
      </c>
      <c r="B22" s="66" t="s">
        <v>68</v>
      </c>
      <c r="C22" s="63" t="s">
        <v>69</v>
      </c>
      <c r="D22" s="64"/>
      <c r="E22" s="135">
        <v>5.1944666690637753</v>
      </c>
      <c r="F22" s="135">
        <v>1.9968774393063583E-2</v>
      </c>
      <c r="G22" s="135">
        <v>1.1869086089038579</v>
      </c>
      <c r="H22" s="135" t="s">
        <v>396</v>
      </c>
      <c r="I22" s="135" t="s">
        <v>393</v>
      </c>
      <c r="J22" s="135" t="s">
        <v>393</v>
      </c>
      <c r="K22" s="135" t="s">
        <v>393</v>
      </c>
      <c r="L22" s="135" t="s">
        <v>393</v>
      </c>
      <c r="M22" s="135">
        <v>1.9082714336265156</v>
      </c>
      <c r="N22" s="135">
        <v>0.1087188828066795</v>
      </c>
      <c r="O22" s="135">
        <v>8.8750108413615924E-3</v>
      </c>
      <c r="P22" s="135">
        <v>6.6562581310211949E-2</v>
      </c>
      <c r="Q22" s="135">
        <v>2.9398473412010278E-2</v>
      </c>
      <c r="R22" s="135">
        <v>4.5484430561978158E-2</v>
      </c>
      <c r="S22" s="135">
        <v>7.1776650179511861E-2</v>
      </c>
      <c r="T22" s="135">
        <v>5.4359441403339752E-2</v>
      </c>
      <c r="U22" s="135">
        <v>2.8067221785806035E-2</v>
      </c>
      <c r="V22" s="135">
        <v>0.47037557459216445</v>
      </c>
      <c r="W22" s="135">
        <v>4.5484430561978165E-3</v>
      </c>
      <c r="X22" s="135">
        <v>7.2109463086062928E-5</v>
      </c>
      <c r="Y22" s="135">
        <v>3.1062537944765567E-4</v>
      </c>
      <c r="Z22" s="135">
        <v>3.1062537944765567E-4</v>
      </c>
      <c r="AA22" s="135">
        <v>4.7703183272318559E-5</v>
      </c>
      <c r="AB22" s="135">
        <v>7.4106340525369294E-4</v>
      </c>
      <c r="AC22" s="135">
        <v>5.1031312337829152E-3</v>
      </c>
      <c r="AD22" s="135">
        <v>0.1142657645825305</v>
      </c>
      <c r="AE22" s="136"/>
      <c r="AF22" s="137">
        <v>3172</v>
      </c>
      <c r="AG22" s="137">
        <v>1686.1599999999999</v>
      </c>
      <c r="AH22" s="137">
        <v>6418.8</v>
      </c>
      <c r="AI22" s="137">
        <v>1518</v>
      </c>
      <c r="AJ22" s="137">
        <v>1597</v>
      </c>
      <c r="AK22" s="137" t="s">
        <v>392</v>
      </c>
      <c r="AL22" s="137" t="s">
        <v>49</v>
      </c>
    </row>
    <row r="23" spans="1:38" s="2" customFormat="1" ht="26.25" customHeight="1" thickBot="1" x14ac:dyDescent="0.25">
      <c r="A23" s="62" t="s">
        <v>70</v>
      </c>
      <c r="B23" s="66" t="s">
        <v>364</v>
      </c>
      <c r="C23" s="63" t="s">
        <v>360</v>
      </c>
      <c r="D23" s="109"/>
      <c r="E23" s="135">
        <v>3.3402947217198222</v>
      </c>
      <c r="F23" s="135">
        <v>0.31524788079017768</v>
      </c>
      <c r="G23" s="135">
        <v>2.8000000000000004E-3</v>
      </c>
      <c r="H23" s="135">
        <v>1.1199999999999999E-3</v>
      </c>
      <c r="I23" s="135">
        <v>0.1996307680626021</v>
      </c>
      <c r="J23" s="135">
        <v>0.1996307680626021</v>
      </c>
      <c r="K23" s="135">
        <v>0.1996307680626021</v>
      </c>
      <c r="L23" s="135">
        <v>0.13841088239080221</v>
      </c>
      <c r="M23" s="135">
        <v>1.187214113356817</v>
      </c>
      <c r="N23" s="135">
        <v>4.8160000000000001E-2</v>
      </c>
      <c r="O23" s="135">
        <v>1.4E-3</v>
      </c>
      <c r="P23" s="135">
        <v>6.02E-4</v>
      </c>
      <c r="Q23" s="135">
        <v>3.0100000000000001E-3</v>
      </c>
      <c r="R23" s="135">
        <v>7.0000000000000001E-3</v>
      </c>
      <c r="S23" s="135">
        <v>0.23799999999999999</v>
      </c>
      <c r="T23" s="135">
        <v>9.7999999999999997E-3</v>
      </c>
      <c r="U23" s="135">
        <v>1.4E-3</v>
      </c>
      <c r="V23" s="135">
        <v>0.14000000000000001</v>
      </c>
      <c r="W23" s="135" t="s">
        <v>392</v>
      </c>
      <c r="X23" s="135">
        <v>4.1999999999999997E-3</v>
      </c>
      <c r="Y23" s="135">
        <v>7.0000000000000001E-3</v>
      </c>
      <c r="Z23" s="135" t="s">
        <v>392</v>
      </c>
      <c r="AA23" s="135" t="s">
        <v>392</v>
      </c>
      <c r="AB23" s="135">
        <v>1.12E-2</v>
      </c>
      <c r="AC23" s="135" t="s">
        <v>392</v>
      </c>
      <c r="AD23" s="135" t="s">
        <v>392</v>
      </c>
      <c r="AE23" s="136"/>
      <c r="AF23" s="137">
        <v>6020</v>
      </c>
      <c r="AG23" s="137" t="s">
        <v>394</v>
      </c>
      <c r="AH23" s="137" t="s">
        <v>394</v>
      </c>
      <c r="AI23" s="137" t="s">
        <v>393</v>
      </c>
      <c r="AJ23" s="137" t="s">
        <v>394</v>
      </c>
      <c r="AK23" s="137" t="s">
        <v>392</v>
      </c>
      <c r="AL23" s="137" t="s">
        <v>49</v>
      </c>
    </row>
    <row r="24" spans="1:38" s="2" customFormat="1" ht="26.25" customHeight="1" thickBot="1" x14ac:dyDescent="0.25">
      <c r="A24" s="67" t="s">
        <v>53</v>
      </c>
      <c r="B24" s="66" t="s">
        <v>71</v>
      </c>
      <c r="C24" s="63" t="s">
        <v>72</v>
      </c>
      <c r="D24" s="64"/>
      <c r="E24" s="135">
        <v>1.3375507999999998</v>
      </c>
      <c r="F24" s="135">
        <v>0.51194997200000003</v>
      </c>
      <c r="G24" s="135">
        <v>7.8238023000000018E-2</v>
      </c>
      <c r="H24" s="135">
        <v>3.7079999999999996E-4</v>
      </c>
      <c r="I24" s="135">
        <v>5.3185357299539174E-2</v>
      </c>
      <c r="J24" s="135">
        <v>5.4972996193548396E-2</v>
      </c>
      <c r="K24" s="135">
        <v>5.6977182000000001E-2</v>
      </c>
      <c r="L24" s="135">
        <v>8.8318968077419364E-3</v>
      </c>
      <c r="M24" s="135">
        <v>0.57176749999999998</v>
      </c>
      <c r="N24" s="135">
        <v>4.3300187900000002E-2</v>
      </c>
      <c r="O24" s="135">
        <v>4.4996978099999998E-3</v>
      </c>
      <c r="P24" s="135">
        <v>1.1506206000000001E-2</v>
      </c>
      <c r="Q24" s="135">
        <v>2.8159659999999996E-3</v>
      </c>
      <c r="R24" s="135">
        <v>1.0840857700000001E-2</v>
      </c>
      <c r="S24" s="135">
        <v>6.4477195399999998E-3</v>
      </c>
      <c r="T24" s="135">
        <v>4.2144193000000002E-3</v>
      </c>
      <c r="U24" s="135">
        <v>1.6225222E-3</v>
      </c>
      <c r="V24" s="135">
        <v>0.223805317</v>
      </c>
      <c r="W24" s="135">
        <v>9.2557708000000002E-2</v>
      </c>
      <c r="X24" s="135">
        <v>2.7342588000000001E-2</v>
      </c>
      <c r="Y24" s="135">
        <v>7.0658425999999996E-2</v>
      </c>
      <c r="Z24" s="135">
        <v>2.6663258000000002E-2</v>
      </c>
      <c r="AA24" s="135">
        <v>2.4653471999999996E-2</v>
      </c>
      <c r="AB24" s="135">
        <v>0.14931774399999997</v>
      </c>
      <c r="AC24" s="135">
        <v>1.7146968E-3</v>
      </c>
      <c r="AD24" s="135">
        <v>4.4123345226000005E-2</v>
      </c>
      <c r="AE24" s="136"/>
      <c r="AF24" s="137">
        <v>322.2</v>
      </c>
      <c r="AG24" s="137">
        <v>259.44</v>
      </c>
      <c r="AH24" s="137">
        <v>15489.9</v>
      </c>
      <c r="AI24" s="137">
        <v>1720</v>
      </c>
      <c r="AJ24" s="137" t="s">
        <v>394</v>
      </c>
      <c r="AK24" s="137" t="s">
        <v>392</v>
      </c>
      <c r="AL24" s="137" t="s">
        <v>49</v>
      </c>
    </row>
    <row r="25" spans="1:38" s="2" customFormat="1" ht="26.25" customHeight="1" thickBot="1" x14ac:dyDescent="0.25">
      <c r="A25" s="62" t="s">
        <v>73</v>
      </c>
      <c r="B25" s="66" t="s">
        <v>74</v>
      </c>
      <c r="C25" s="68" t="s">
        <v>75</v>
      </c>
      <c r="D25" s="64"/>
      <c r="E25" s="135">
        <v>0.40698966927621522</v>
      </c>
      <c r="F25" s="135">
        <v>4.6531077558312386E-2</v>
      </c>
      <c r="G25" s="135">
        <v>2.5101724302418003E-2</v>
      </c>
      <c r="H25" s="135" t="s">
        <v>396</v>
      </c>
      <c r="I25" s="135">
        <v>3.1825421478676348E-3</v>
      </c>
      <c r="J25" s="135">
        <v>3.1825421478676348E-3</v>
      </c>
      <c r="K25" s="135">
        <v>3.1825421478676348E-3</v>
      </c>
      <c r="L25" s="135">
        <v>1.5276202309764647E-3</v>
      </c>
      <c r="M25" s="135">
        <v>0.22466879154000918</v>
      </c>
      <c r="N25" s="135">
        <v>1.8115616976894618E-5</v>
      </c>
      <c r="O25" s="135">
        <v>1.5096347480745516E-6</v>
      </c>
      <c r="P25" s="135">
        <v>1.8115616976894616E-4</v>
      </c>
      <c r="Q25" s="135">
        <v>3.0192694961491031E-6</v>
      </c>
      <c r="R25" s="135">
        <v>3.019269496149103E-4</v>
      </c>
      <c r="S25" s="135">
        <v>1.962525172496917E-4</v>
      </c>
      <c r="T25" s="135">
        <v>7.5481737403727572E-6</v>
      </c>
      <c r="U25" s="135">
        <v>3.0192694961491031E-6</v>
      </c>
      <c r="V25" s="135">
        <v>6.3404659419131159E-4</v>
      </c>
      <c r="W25" s="135">
        <v>2.7173425465341927E-3</v>
      </c>
      <c r="X25" s="135" t="s">
        <v>396</v>
      </c>
      <c r="Y25" s="135" t="s">
        <v>396</v>
      </c>
      <c r="Z25" s="135" t="s">
        <v>396</v>
      </c>
      <c r="AA25" s="135" t="s">
        <v>396</v>
      </c>
      <c r="AB25" s="135" t="s">
        <v>392</v>
      </c>
      <c r="AC25" s="135" t="s">
        <v>396</v>
      </c>
      <c r="AD25" s="135" t="s">
        <v>396</v>
      </c>
      <c r="AE25" s="136"/>
      <c r="AF25" s="137">
        <v>1296.9226024516734</v>
      </c>
      <c r="AG25" s="137" t="s">
        <v>394</v>
      </c>
      <c r="AH25" s="137" t="s">
        <v>394</v>
      </c>
      <c r="AI25" s="137" t="s">
        <v>394</v>
      </c>
      <c r="AJ25" s="137" t="s">
        <v>394</v>
      </c>
      <c r="AK25" s="137" t="s">
        <v>392</v>
      </c>
      <c r="AL25" s="137" t="s">
        <v>49</v>
      </c>
    </row>
    <row r="26" spans="1:38" s="2" customFormat="1" ht="26.25" customHeight="1" thickBot="1" x14ac:dyDescent="0.25">
      <c r="A26" s="62" t="s">
        <v>73</v>
      </c>
      <c r="B26" s="62" t="s">
        <v>76</v>
      </c>
      <c r="C26" s="63" t="s">
        <v>77</v>
      </c>
      <c r="D26" s="64"/>
      <c r="E26" s="135">
        <v>1.0556088815219999E-3</v>
      </c>
      <c r="F26" s="135">
        <v>1.9880766366676747E-4</v>
      </c>
      <c r="G26" s="135">
        <v>7.0208523327999983E-5</v>
      </c>
      <c r="H26" s="135" t="s">
        <v>396</v>
      </c>
      <c r="I26" s="135">
        <v>1.2096695196194E-5</v>
      </c>
      <c r="J26" s="135">
        <v>1.2096695196194E-5</v>
      </c>
      <c r="K26" s="135">
        <v>1.2096695196194E-5</v>
      </c>
      <c r="L26" s="135">
        <v>5.8064136941731199E-6</v>
      </c>
      <c r="M26" s="135">
        <v>1.5005301292066999E-3</v>
      </c>
      <c r="N26" s="135">
        <v>7.1573518861363603E-7</v>
      </c>
      <c r="O26" s="135">
        <v>1.7116093308628301E-7</v>
      </c>
      <c r="P26" s="135">
        <v>7.7428126398208795E-6</v>
      </c>
      <c r="Q26" s="135">
        <v>2.5868461564620598E-7</v>
      </c>
      <c r="R26" s="135">
        <v>6.0464331898732802E-6</v>
      </c>
      <c r="S26" s="135">
        <v>4.26891243804939E-6</v>
      </c>
      <c r="T26" s="135">
        <v>1.9430889222740951E-6</v>
      </c>
      <c r="U26" s="135">
        <v>1.75047365119846E-7</v>
      </c>
      <c r="V26" s="135">
        <v>2.9232594127795265E-5</v>
      </c>
      <c r="W26" s="135">
        <v>6.9955776604133989E-6</v>
      </c>
      <c r="X26" s="135" t="s">
        <v>396</v>
      </c>
      <c r="Y26" s="135" t="s">
        <v>396</v>
      </c>
      <c r="Z26" s="135" t="s">
        <v>396</v>
      </c>
      <c r="AA26" s="135" t="s">
        <v>396</v>
      </c>
      <c r="AB26" s="135" t="s">
        <v>392</v>
      </c>
      <c r="AC26" s="135" t="s">
        <v>396</v>
      </c>
      <c r="AD26" s="135" t="s">
        <v>396</v>
      </c>
      <c r="AE26" s="136"/>
      <c r="AF26" s="137">
        <v>3.6274400251600007</v>
      </c>
      <c r="AG26" s="137" t="s">
        <v>394</v>
      </c>
      <c r="AH26" s="137" t="s">
        <v>394</v>
      </c>
      <c r="AI26" s="137" t="s">
        <v>394</v>
      </c>
      <c r="AJ26" s="137" t="s">
        <v>394</v>
      </c>
      <c r="AK26" s="137" t="s">
        <v>392</v>
      </c>
      <c r="AL26" s="137" t="s">
        <v>49</v>
      </c>
    </row>
    <row r="27" spans="1:38" s="2" customFormat="1" ht="26.25" customHeight="1" thickBot="1" x14ac:dyDescent="0.25">
      <c r="A27" s="62" t="s">
        <v>78</v>
      </c>
      <c r="B27" s="62" t="s">
        <v>79</v>
      </c>
      <c r="C27" s="63" t="s">
        <v>80</v>
      </c>
      <c r="D27" s="64"/>
      <c r="E27" s="135">
        <v>13.566347075354155</v>
      </c>
      <c r="F27" s="135">
        <v>10.727939267966859</v>
      </c>
      <c r="G27" s="135">
        <v>1.3169922446054408E-2</v>
      </c>
      <c r="H27" s="135">
        <v>0.90653411791617489</v>
      </c>
      <c r="I27" s="135">
        <v>0.60707163851822898</v>
      </c>
      <c r="J27" s="135">
        <v>0.60707163851822898</v>
      </c>
      <c r="K27" s="135">
        <v>0.60707163851822898</v>
      </c>
      <c r="L27" s="135">
        <v>0.42936866196435108</v>
      </c>
      <c r="M27" s="135">
        <v>120.66738242765356</v>
      </c>
      <c r="N27" s="135">
        <v>1.9634914849222954E-3</v>
      </c>
      <c r="O27" s="135">
        <v>3.5798902276503955E-4</v>
      </c>
      <c r="P27" s="135">
        <v>1.2014357250953801E-2</v>
      </c>
      <c r="Q27" s="135">
        <v>3.7124280347099523E-4</v>
      </c>
      <c r="R27" s="135">
        <v>1.1626679012134851E-2</v>
      </c>
      <c r="S27" s="135">
        <v>2.8084020839381517E-2</v>
      </c>
      <c r="T27" s="135">
        <v>3.384808364079955E-3</v>
      </c>
      <c r="U27" s="135">
        <v>3.8347296172417967E-4</v>
      </c>
      <c r="V27" s="135">
        <v>5.6242331456986441E-2</v>
      </c>
      <c r="W27" s="135">
        <v>0.85888589999999998</v>
      </c>
      <c r="X27" s="135">
        <v>2.4329020021600003E-2</v>
      </c>
      <c r="Y27" s="135">
        <v>2.7902110009099999E-2</v>
      </c>
      <c r="Z27" s="135">
        <v>2.0799769465099999E-2</v>
      </c>
      <c r="AA27" s="135">
        <v>2.5311578950499999E-2</v>
      </c>
      <c r="AB27" s="135">
        <v>9.8342478446299994E-2</v>
      </c>
      <c r="AC27" s="135">
        <v>8.5888619999999996E-4</v>
      </c>
      <c r="AD27" s="135">
        <v>1.7299770000000001E-4</v>
      </c>
      <c r="AE27" s="136"/>
      <c r="AF27" s="137">
        <v>73325.487628928793</v>
      </c>
      <c r="AG27" s="137" t="s">
        <v>394</v>
      </c>
      <c r="AH27" s="137" t="s">
        <v>396</v>
      </c>
      <c r="AI27" s="137">
        <v>3434.9051406512999</v>
      </c>
      <c r="AJ27" s="137" t="s">
        <v>394</v>
      </c>
      <c r="AK27" s="137" t="s">
        <v>392</v>
      </c>
      <c r="AL27" s="137" t="s">
        <v>49</v>
      </c>
    </row>
    <row r="28" spans="1:38" s="2" customFormat="1" ht="26.25" customHeight="1" thickBot="1" x14ac:dyDescent="0.25">
      <c r="A28" s="62" t="s">
        <v>78</v>
      </c>
      <c r="B28" s="62" t="s">
        <v>81</v>
      </c>
      <c r="C28" s="63" t="s">
        <v>82</v>
      </c>
      <c r="D28" s="64"/>
      <c r="E28" s="135">
        <v>10.905568472474156</v>
      </c>
      <c r="F28" s="135">
        <v>1.3257493530343776</v>
      </c>
      <c r="G28" s="135">
        <v>1.1583185259822139E-2</v>
      </c>
      <c r="H28" s="135">
        <v>3.2250998050161024E-2</v>
      </c>
      <c r="I28" s="135">
        <v>0.83575448125637108</v>
      </c>
      <c r="J28" s="135">
        <v>0.83575448125637108</v>
      </c>
      <c r="K28" s="135">
        <v>0.83575448125637108</v>
      </c>
      <c r="L28" s="135">
        <v>0.614184536793975</v>
      </c>
      <c r="M28" s="135">
        <v>8.3440274936239902</v>
      </c>
      <c r="N28" s="135">
        <v>3.9259240721471712E-4</v>
      </c>
      <c r="O28" s="135">
        <v>4.0533164425219445E-5</v>
      </c>
      <c r="P28" s="135">
        <v>3.8984142716520973E-3</v>
      </c>
      <c r="Q28" s="135">
        <v>7.788151959106956E-5</v>
      </c>
      <c r="R28" s="135">
        <v>6.008445787442006E-3</v>
      </c>
      <c r="S28" s="135">
        <v>4.0379606500104319E-3</v>
      </c>
      <c r="T28" s="135">
        <v>2.0990479659141736E-4</v>
      </c>
      <c r="U28" s="135">
        <v>7.469671033170027E-5</v>
      </c>
      <c r="V28" s="135">
        <v>1.3349863581924965E-2</v>
      </c>
      <c r="W28" s="135">
        <v>0.54287679999999994</v>
      </c>
      <c r="X28" s="135">
        <v>1.77791872379E-2</v>
      </c>
      <c r="Y28" s="135">
        <v>1.9959210820799999E-2</v>
      </c>
      <c r="Z28" s="135">
        <v>1.56155816937E-2</v>
      </c>
      <c r="AA28" s="135">
        <v>1.66355587721E-2</v>
      </c>
      <c r="AB28" s="135">
        <v>6.9989538524500003E-2</v>
      </c>
      <c r="AC28" s="135">
        <v>5.4287680000000003E-4</v>
      </c>
      <c r="AD28" s="135">
        <v>1.1194450000000001E-4</v>
      </c>
      <c r="AE28" s="136"/>
      <c r="AF28" s="137">
        <v>31927.550883502401</v>
      </c>
      <c r="AG28" s="137" t="s">
        <v>394</v>
      </c>
      <c r="AH28" s="137" t="s">
        <v>396</v>
      </c>
      <c r="AI28" s="137">
        <v>1504.7693231871001</v>
      </c>
      <c r="AJ28" s="137" t="s">
        <v>394</v>
      </c>
      <c r="AK28" s="137" t="s">
        <v>392</v>
      </c>
      <c r="AL28" s="137" t="s">
        <v>49</v>
      </c>
    </row>
    <row r="29" spans="1:38" s="2" customFormat="1" ht="26.25" customHeight="1" thickBot="1" x14ac:dyDescent="0.25">
      <c r="A29" s="62" t="s">
        <v>78</v>
      </c>
      <c r="B29" s="62" t="s">
        <v>83</v>
      </c>
      <c r="C29" s="63" t="s">
        <v>84</v>
      </c>
      <c r="D29" s="64"/>
      <c r="E29" s="135">
        <v>26.584773527490693</v>
      </c>
      <c r="F29" s="135">
        <v>1.2244217599511498</v>
      </c>
      <c r="G29" s="135">
        <v>1.4660081861942106E-2</v>
      </c>
      <c r="H29" s="135">
        <v>2.4628593639797164E-2</v>
      </c>
      <c r="I29" s="135">
        <v>0.61326802080951914</v>
      </c>
      <c r="J29" s="135">
        <v>0.61326802080951914</v>
      </c>
      <c r="K29" s="135">
        <v>0.61326802080951914</v>
      </c>
      <c r="L29" s="135">
        <v>0.37810069659487205</v>
      </c>
      <c r="M29" s="135">
        <v>6.5017659224247781</v>
      </c>
      <c r="N29" s="135">
        <v>4.3818772239095536E-4</v>
      </c>
      <c r="O29" s="135">
        <v>4.3839606805083962E-5</v>
      </c>
      <c r="P29" s="135">
        <v>4.6404875194675146E-3</v>
      </c>
      <c r="Q29" s="135">
        <v>8.7627127195196887E-5</v>
      </c>
      <c r="R29" s="135">
        <v>7.4383052199172911E-3</v>
      </c>
      <c r="S29" s="135">
        <v>4.988183361839869E-3</v>
      </c>
      <c r="T29" s="135">
        <v>1.761397234449016E-4</v>
      </c>
      <c r="U29" s="135">
        <v>8.7575040780225823E-5</v>
      </c>
      <c r="V29" s="135">
        <v>1.5761944747991509E-2</v>
      </c>
      <c r="W29" s="135">
        <v>0.2555847</v>
      </c>
      <c r="X29" s="135">
        <v>3.9176657132999997E-3</v>
      </c>
      <c r="Y29" s="135">
        <v>2.3723642376700001E-2</v>
      </c>
      <c r="Z29" s="135">
        <v>2.6509537995100002E-2</v>
      </c>
      <c r="AA29" s="135">
        <v>6.0941466650000003E-3</v>
      </c>
      <c r="AB29" s="135">
        <v>6.02449927501E-2</v>
      </c>
      <c r="AC29" s="135">
        <v>2.0814689999999999E-4</v>
      </c>
      <c r="AD29" s="135">
        <v>4.6802499999999998E-5</v>
      </c>
      <c r="AE29" s="136"/>
      <c r="AF29" s="137">
        <v>39029.088588649996</v>
      </c>
      <c r="AG29" s="137" t="s">
        <v>394</v>
      </c>
      <c r="AH29" s="137">
        <v>36.000000000100002</v>
      </c>
      <c r="AI29" s="137">
        <v>1837.8836787017001</v>
      </c>
      <c r="AJ29" s="137" t="s">
        <v>394</v>
      </c>
      <c r="AK29" s="137" t="s">
        <v>392</v>
      </c>
      <c r="AL29" s="137" t="s">
        <v>49</v>
      </c>
    </row>
    <row r="30" spans="1:38" s="2" customFormat="1" ht="26.25" customHeight="1" thickBot="1" x14ac:dyDescent="0.25">
      <c r="A30" s="62" t="s">
        <v>78</v>
      </c>
      <c r="B30" s="62" t="s">
        <v>85</v>
      </c>
      <c r="C30" s="63" t="s">
        <v>86</v>
      </c>
      <c r="D30" s="64"/>
      <c r="E30" s="135">
        <v>0.18848905803708335</v>
      </c>
      <c r="F30" s="135">
        <v>3.7254345048688928</v>
      </c>
      <c r="G30" s="135">
        <v>1.2619747044579306E-4</v>
      </c>
      <c r="H30" s="135">
        <v>1.5998564068809393E-3</v>
      </c>
      <c r="I30" s="135">
        <v>6.7031016258203083E-2</v>
      </c>
      <c r="J30" s="135">
        <v>6.7031016258203083E-2</v>
      </c>
      <c r="K30" s="135">
        <v>6.7031016258203083E-2</v>
      </c>
      <c r="L30" s="135">
        <v>1.1459134034382531E-2</v>
      </c>
      <c r="M30" s="135">
        <v>8.0357062495616258</v>
      </c>
      <c r="N30" s="135">
        <v>7.5718568674768051E-5</v>
      </c>
      <c r="O30" s="135">
        <v>4.1622547550791466E-3</v>
      </c>
      <c r="P30" s="135">
        <v>2.4716592307257929E-4</v>
      </c>
      <c r="Q30" s="135">
        <v>8.5229628645717036E-6</v>
      </c>
      <c r="R30" s="135">
        <v>1.7680341293150104E-2</v>
      </c>
      <c r="S30" s="135">
        <v>0.70929749854658364</v>
      </c>
      <c r="T30" s="135">
        <v>2.9134006300596187E-2</v>
      </c>
      <c r="U30" s="135">
        <v>4.1440241727114446E-3</v>
      </c>
      <c r="V30" s="135">
        <v>0.41130793501207913</v>
      </c>
      <c r="W30" s="135">
        <v>1.4339399999999999E-2</v>
      </c>
      <c r="X30" s="135">
        <v>1.8652284190000002E-4</v>
      </c>
      <c r="Y30" s="135">
        <v>2.5165997410000004E-4</v>
      </c>
      <c r="Z30" s="135">
        <v>1.4047933879999999E-4</v>
      </c>
      <c r="AA30" s="135">
        <v>2.8206203899999998E-4</v>
      </c>
      <c r="AB30" s="135">
        <v>8.6072419380000002E-4</v>
      </c>
      <c r="AC30" s="135">
        <v>1.4339500000000001E-5</v>
      </c>
      <c r="AD30" s="135">
        <v>5.9676999999999996E-6</v>
      </c>
      <c r="AE30" s="136"/>
      <c r="AF30" s="137">
        <v>1317.7756947795001</v>
      </c>
      <c r="AG30" s="137" t="s">
        <v>394</v>
      </c>
      <c r="AH30" s="137" t="s">
        <v>396</v>
      </c>
      <c r="AI30" s="137">
        <v>63.241533665600002</v>
      </c>
      <c r="AJ30" s="137" t="s">
        <v>394</v>
      </c>
      <c r="AK30" s="137" t="s">
        <v>392</v>
      </c>
      <c r="AL30" s="137" t="s">
        <v>49</v>
      </c>
    </row>
    <row r="31" spans="1:38" s="2" customFormat="1" ht="26.25" customHeight="1" thickBot="1" x14ac:dyDescent="0.25">
      <c r="A31" s="62" t="s">
        <v>78</v>
      </c>
      <c r="B31" s="62" t="s">
        <v>87</v>
      </c>
      <c r="C31" s="63" t="s">
        <v>88</v>
      </c>
      <c r="D31" s="64"/>
      <c r="E31" s="135" t="s">
        <v>392</v>
      </c>
      <c r="F31" s="135">
        <v>4.3511275877932718</v>
      </c>
      <c r="G31" s="135" t="s">
        <v>392</v>
      </c>
      <c r="H31" s="135" t="s">
        <v>392</v>
      </c>
      <c r="I31" s="135" t="s">
        <v>392</v>
      </c>
      <c r="J31" s="135" t="s">
        <v>392</v>
      </c>
      <c r="K31" s="135" t="s">
        <v>392</v>
      </c>
      <c r="L31" s="135" t="s">
        <v>392</v>
      </c>
      <c r="M31" s="135" t="s">
        <v>392</v>
      </c>
      <c r="N31" s="135" t="s">
        <v>392</v>
      </c>
      <c r="O31" s="135" t="s">
        <v>392</v>
      </c>
      <c r="P31" s="135" t="s">
        <v>392</v>
      </c>
      <c r="Q31" s="135" t="s">
        <v>392</v>
      </c>
      <c r="R31" s="135" t="s">
        <v>392</v>
      </c>
      <c r="S31" s="135" t="s">
        <v>392</v>
      </c>
      <c r="T31" s="135" t="s">
        <v>392</v>
      </c>
      <c r="U31" s="135" t="s">
        <v>392</v>
      </c>
      <c r="V31" s="135" t="s">
        <v>392</v>
      </c>
      <c r="W31" s="135" t="s">
        <v>392</v>
      </c>
      <c r="X31" s="135" t="s">
        <v>392</v>
      </c>
      <c r="Y31" s="135" t="s">
        <v>392</v>
      </c>
      <c r="Z31" s="135" t="s">
        <v>392</v>
      </c>
      <c r="AA31" s="135" t="s">
        <v>392</v>
      </c>
      <c r="AB31" s="135" t="s">
        <v>392</v>
      </c>
      <c r="AC31" s="135" t="s">
        <v>392</v>
      </c>
      <c r="AD31" s="135" t="s">
        <v>392</v>
      </c>
      <c r="AE31" s="136"/>
      <c r="AF31" s="137">
        <v>201.89423456974635</v>
      </c>
      <c r="AG31" s="137" t="s">
        <v>392</v>
      </c>
      <c r="AH31" s="137" t="s">
        <v>392</v>
      </c>
      <c r="AI31" s="137" t="s">
        <v>392</v>
      </c>
      <c r="AJ31" s="137" t="s">
        <v>392</v>
      </c>
      <c r="AK31" s="137" t="s">
        <v>392</v>
      </c>
      <c r="AL31" s="137" t="s">
        <v>49</v>
      </c>
    </row>
    <row r="32" spans="1:38" s="2" customFormat="1" ht="26.25" customHeight="1" thickBot="1" x14ac:dyDescent="0.25">
      <c r="A32" s="62" t="s">
        <v>78</v>
      </c>
      <c r="B32" s="62" t="s">
        <v>89</v>
      </c>
      <c r="C32" s="63" t="s">
        <v>90</v>
      </c>
      <c r="D32" s="64"/>
      <c r="E32" s="135" t="s">
        <v>392</v>
      </c>
      <c r="F32" s="135" t="s">
        <v>392</v>
      </c>
      <c r="G32" s="135" t="s">
        <v>392</v>
      </c>
      <c r="H32" s="135" t="s">
        <v>392</v>
      </c>
      <c r="I32" s="135">
        <v>0.54397713314368168</v>
      </c>
      <c r="J32" s="135">
        <v>1.0080095638487176</v>
      </c>
      <c r="K32" s="135">
        <v>1.3341869229170067</v>
      </c>
      <c r="L32" s="135">
        <v>5.6204147888916027E-2</v>
      </c>
      <c r="M32" s="135" t="s">
        <v>392</v>
      </c>
      <c r="N32" s="135">
        <v>1.3513395666883612</v>
      </c>
      <c r="O32" s="135">
        <v>6.3260467939596204E-3</v>
      </c>
      <c r="P32" s="135" t="s">
        <v>396</v>
      </c>
      <c r="Q32" s="135">
        <v>1.5632529314044338E-2</v>
      </c>
      <c r="R32" s="135">
        <v>0.50002389205080655</v>
      </c>
      <c r="S32" s="135">
        <v>10.942299914543998</v>
      </c>
      <c r="T32" s="135">
        <v>7.9534698940745219E-2</v>
      </c>
      <c r="U32" s="135">
        <v>1.0879542662873621E-2</v>
      </c>
      <c r="V32" s="135">
        <v>4.3084196801678036</v>
      </c>
      <c r="W32" s="135" t="s">
        <v>396</v>
      </c>
      <c r="X32" s="135" t="s">
        <v>396</v>
      </c>
      <c r="Y32" s="135" t="s">
        <v>396</v>
      </c>
      <c r="Z32" s="135" t="s">
        <v>396</v>
      </c>
      <c r="AA32" s="135" t="s">
        <v>396</v>
      </c>
      <c r="AB32" s="135" t="s">
        <v>392</v>
      </c>
      <c r="AC32" s="135" t="s">
        <v>396</v>
      </c>
      <c r="AD32" s="135" t="s">
        <v>396</v>
      </c>
      <c r="AE32" s="136"/>
      <c r="AF32" s="137" t="s">
        <v>392</v>
      </c>
      <c r="AG32" s="137" t="s">
        <v>392</v>
      </c>
      <c r="AH32" s="137" t="s">
        <v>392</v>
      </c>
      <c r="AI32" s="137" t="s">
        <v>392</v>
      </c>
      <c r="AJ32" s="137" t="s">
        <v>392</v>
      </c>
      <c r="AK32" s="137">
        <v>46286.383702376297</v>
      </c>
      <c r="AL32" s="137" t="s">
        <v>384</v>
      </c>
    </row>
    <row r="33" spans="1:38" s="2" customFormat="1" ht="26.25" customHeight="1" thickBot="1" x14ac:dyDescent="0.25">
      <c r="A33" s="62" t="s">
        <v>78</v>
      </c>
      <c r="B33" s="62" t="s">
        <v>91</v>
      </c>
      <c r="C33" s="63" t="s">
        <v>92</v>
      </c>
      <c r="D33" s="64"/>
      <c r="E33" s="135" t="s">
        <v>392</v>
      </c>
      <c r="F33" s="135" t="s">
        <v>392</v>
      </c>
      <c r="G33" s="135" t="s">
        <v>392</v>
      </c>
      <c r="H33" s="135" t="s">
        <v>392</v>
      </c>
      <c r="I33" s="135">
        <v>0.25618700355194146</v>
      </c>
      <c r="J33" s="135">
        <v>0.47442037694803979</v>
      </c>
      <c r="K33" s="135">
        <v>0.94884075389607958</v>
      </c>
      <c r="L33" s="135">
        <v>1.0057711991298445E-2</v>
      </c>
      <c r="M33" s="135" t="s">
        <v>392</v>
      </c>
      <c r="N33" s="135" t="s">
        <v>396</v>
      </c>
      <c r="O33" s="135" t="s">
        <v>396</v>
      </c>
      <c r="P33" s="135" t="s">
        <v>396</v>
      </c>
      <c r="Q33" s="135" t="s">
        <v>396</v>
      </c>
      <c r="R33" s="135" t="s">
        <v>396</v>
      </c>
      <c r="S33" s="135" t="s">
        <v>396</v>
      </c>
      <c r="T33" s="135" t="s">
        <v>396</v>
      </c>
      <c r="U33" s="135" t="s">
        <v>396</v>
      </c>
      <c r="V33" s="135" t="s">
        <v>396</v>
      </c>
      <c r="W33" s="135" t="s">
        <v>396</v>
      </c>
      <c r="X33" s="135" t="s">
        <v>396</v>
      </c>
      <c r="Y33" s="135" t="s">
        <v>396</v>
      </c>
      <c r="Z33" s="135" t="s">
        <v>396</v>
      </c>
      <c r="AA33" s="135" t="s">
        <v>396</v>
      </c>
      <c r="AB33" s="135" t="s">
        <v>392</v>
      </c>
      <c r="AC33" s="135" t="s">
        <v>396</v>
      </c>
      <c r="AD33" s="135" t="s">
        <v>396</v>
      </c>
      <c r="AE33" s="136"/>
      <c r="AF33" s="137" t="s">
        <v>392</v>
      </c>
      <c r="AG33" s="137" t="s">
        <v>392</v>
      </c>
      <c r="AH33" s="137" t="s">
        <v>392</v>
      </c>
      <c r="AI33" s="137" t="s">
        <v>392</v>
      </c>
      <c r="AJ33" s="137" t="s">
        <v>392</v>
      </c>
      <c r="AK33" s="137">
        <v>46286.383702376297</v>
      </c>
      <c r="AL33" s="137" t="s">
        <v>384</v>
      </c>
    </row>
    <row r="34" spans="1:38" s="2" customFormat="1" ht="26.25" customHeight="1" thickBot="1" x14ac:dyDescent="0.25">
      <c r="A34" s="62" t="s">
        <v>70</v>
      </c>
      <c r="B34" s="62" t="s">
        <v>93</v>
      </c>
      <c r="C34" s="63" t="s">
        <v>94</v>
      </c>
      <c r="D34" s="64"/>
      <c r="E34" s="135">
        <v>2.2712663819120849</v>
      </c>
      <c r="F34" s="135">
        <v>0.19935769689046554</v>
      </c>
      <c r="G34" s="135">
        <v>2.2817252100000001E-3</v>
      </c>
      <c r="H34" s="135">
        <v>4.6000000000000001E-4</v>
      </c>
      <c r="I34" s="135">
        <v>4.8495647595914862E-2</v>
      </c>
      <c r="J34" s="135">
        <v>5.2700738688914874E-2</v>
      </c>
      <c r="K34" s="135">
        <v>7.6612056851500035E-2</v>
      </c>
      <c r="L34" s="135">
        <v>3.1486370371368665E-2</v>
      </c>
      <c r="M34" s="135">
        <v>0.62109596883400675</v>
      </c>
      <c r="N34" s="135">
        <v>7.580071799999999E-5</v>
      </c>
      <c r="O34" s="135">
        <v>4.6101821860000002E-4</v>
      </c>
      <c r="P34" s="135">
        <v>4.4688482999999998E-6</v>
      </c>
      <c r="Q34" s="135">
        <v>2.2627079999999993E-6</v>
      </c>
      <c r="R34" s="135">
        <v>2.3076366394999999E-3</v>
      </c>
      <c r="S34" s="135">
        <v>7.82098993475E-2</v>
      </c>
      <c r="T34" s="135">
        <v>3.2273538010000008E-3</v>
      </c>
      <c r="U34" s="135">
        <v>4.6101821860000002E-4</v>
      </c>
      <c r="V34" s="135">
        <v>4.6113135399999998E-2</v>
      </c>
      <c r="W34" s="135">
        <v>1.1483243099999997E-4</v>
      </c>
      <c r="X34" s="135">
        <v>1.4057383035E-3</v>
      </c>
      <c r="Y34" s="135">
        <v>2.3333183752999999E-3</v>
      </c>
      <c r="Z34" s="135">
        <v>1.3406544899999996E-5</v>
      </c>
      <c r="AA34" s="135">
        <v>1.0465024499999998E-5</v>
      </c>
      <c r="AB34" s="135">
        <v>3.7629282481999996E-3</v>
      </c>
      <c r="AC34" s="135">
        <v>3.5071973999999996E-7</v>
      </c>
      <c r="AD34" s="135">
        <v>9.6165089999999978E-5</v>
      </c>
      <c r="AE34" s="136"/>
      <c r="AF34" s="137">
        <v>1978</v>
      </c>
      <c r="AG34" s="137">
        <v>0.56567699999999987</v>
      </c>
      <c r="AH34" s="137" t="s">
        <v>394</v>
      </c>
      <c r="AI34" s="137" t="s">
        <v>394</v>
      </c>
      <c r="AJ34" s="137" t="s">
        <v>394</v>
      </c>
      <c r="AK34" s="137" t="s">
        <v>392</v>
      </c>
      <c r="AL34" s="137" t="s">
        <v>49</v>
      </c>
    </row>
    <row r="35" spans="1:38" s="6" customFormat="1" ht="26.25" customHeight="1" thickBot="1" x14ac:dyDescent="0.25">
      <c r="A35" s="62" t="s">
        <v>95</v>
      </c>
      <c r="B35" s="62" t="s">
        <v>96</v>
      </c>
      <c r="C35" s="63" t="s">
        <v>97</v>
      </c>
      <c r="D35" s="64"/>
      <c r="E35" s="135" t="s">
        <v>393</v>
      </c>
      <c r="F35" s="135" t="s">
        <v>393</v>
      </c>
      <c r="G35" s="135" t="s">
        <v>393</v>
      </c>
      <c r="H35" s="135" t="s">
        <v>393</v>
      </c>
      <c r="I35" s="135" t="s">
        <v>393</v>
      </c>
      <c r="J35" s="135" t="s">
        <v>393</v>
      </c>
      <c r="K35" s="135" t="s">
        <v>393</v>
      </c>
      <c r="L35" s="135" t="s">
        <v>393</v>
      </c>
      <c r="M35" s="135" t="s">
        <v>393</v>
      </c>
      <c r="N35" s="135" t="s">
        <v>393</v>
      </c>
      <c r="O35" s="135" t="s">
        <v>393</v>
      </c>
      <c r="P35" s="135" t="s">
        <v>393</v>
      </c>
      <c r="Q35" s="135" t="s">
        <v>393</v>
      </c>
      <c r="R35" s="135" t="s">
        <v>393</v>
      </c>
      <c r="S35" s="135" t="s">
        <v>393</v>
      </c>
      <c r="T35" s="135" t="s">
        <v>393</v>
      </c>
      <c r="U35" s="135" t="s">
        <v>393</v>
      </c>
      <c r="V35" s="135" t="s">
        <v>393</v>
      </c>
      <c r="W35" s="135" t="s">
        <v>393</v>
      </c>
      <c r="X35" s="135" t="s">
        <v>393</v>
      </c>
      <c r="Y35" s="135" t="s">
        <v>393</v>
      </c>
      <c r="Z35" s="135" t="s">
        <v>396</v>
      </c>
      <c r="AA35" s="135" t="s">
        <v>396</v>
      </c>
      <c r="AB35" s="135" t="s">
        <v>392</v>
      </c>
      <c r="AC35" s="135" t="s">
        <v>393</v>
      </c>
      <c r="AD35" s="135" t="s">
        <v>393</v>
      </c>
      <c r="AE35" s="136"/>
      <c r="AF35" s="137" t="s">
        <v>393</v>
      </c>
      <c r="AG35" s="137" t="s">
        <v>394</v>
      </c>
      <c r="AH35" s="137" t="s">
        <v>394</v>
      </c>
      <c r="AI35" s="137" t="s">
        <v>394</v>
      </c>
      <c r="AJ35" s="137" t="s">
        <v>394</v>
      </c>
      <c r="AK35" s="137" t="s">
        <v>392</v>
      </c>
      <c r="AL35" s="137" t="s">
        <v>49</v>
      </c>
    </row>
    <row r="36" spans="1:38" s="2" customFormat="1" ht="26.25" customHeight="1" thickBot="1" x14ac:dyDescent="0.25">
      <c r="A36" s="62" t="s">
        <v>95</v>
      </c>
      <c r="B36" s="62" t="s">
        <v>98</v>
      </c>
      <c r="C36" s="63" t="s">
        <v>99</v>
      </c>
      <c r="D36" s="64"/>
      <c r="E36" s="135">
        <v>0.4971666666666667</v>
      </c>
      <c r="F36" s="135">
        <v>1.7733333333333334E-2</v>
      </c>
      <c r="G36" s="135">
        <v>1.2666666666666666E-4</v>
      </c>
      <c r="H36" s="135" t="s">
        <v>396</v>
      </c>
      <c r="I36" s="135">
        <v>8.8666666666666668E-3</v>
      </c>
      <c r="J36" s="135">
        <v>9.4999999999999998E-3</v>
      </c>
      <c r="K36" s="135">
        <v>9.4999999999999998E-3</v>
      </c>
      <c r="L36" s="135">
        <v>2.7486666666666666E-3</v>
      </c>
      <c r="M36" s="135">
        <v>4.6866666666666675E-2</v>
      </c>
      <c r="N36" s="135">
        <v>8.2333333333333347E-4</v>
      </c>
      <c r="O36" s="135">
        <v>6.3333333333333332E-5</v>
      </c>
      <c r="P36" s="135">
        <v>1.9000000000000001E-4</v>
      </c>
      <c r="Q36" s="135">
        <v>2.5333333333333333E-4</v>
      </c>
      <c r="R36" s="135">
        <v>3.166666666666667E-4</v>
      </c>
      <c r="S36" s="135">
        <v>1.2666666666666668E-3</v>
      </c>
      <c r="T36" s="135">
        <v>6.333333333333334E-3</v>
      </c>
      <c r="U36" s="135">
        <v>6.3333333333333332E-5</v>
      </c>
      <c r="V36" s="135">
        <v>7.6000000000000009E-3</v>
      </c>
      <c r="W36" s="135">
        <v>8.2333333333333347E-4</v>
      </c>
      <c r="X36" s="135">
        <v>1.2666666666666668E-5</v>
      </c>
      <c r="Y36" s="135">
        <v>6.3333333333333332E-5</v>
      </c>
      <c r="Z36" s="135">
        <v>6.3333333333333332E-5</v>
      </c>
      <c r="AA36" s="135">
        <v>6.3333333333333342E-6</v>
      </c>
      <c r="AB36" s="135">
        <v>1.4566666666666667E-4</v>
      </c>
      <c r="AC36" s="135">
        <v>5.0666666666666666E-4</v>
      </c>
      <c r="AD36" s="135">
        <v>2.406666666666667E-4</v>
      </c>
      <c r="AE36" s="136"/>
      <c r="AF36" s="137">
        <v>272.33333333333337</v>
      </c>
      <c r="AG36" s="137" t="s">
        <v>394</v>
      </c>
      <c r="AH36" s="137" t="s">
        <v>394</v>
      </c>
      <c r="AI36" s="137" t="s">
        <v>394</v>
      </c>
      <c r="AJ36" s="137" t="s">
        <v>394</v>
      </c>
      <c r="AK36" s="137" t="s">
        <v>392</v>
      </c>
      <c r="AL36" s="137" t="s">
        <v>49</v>
      </c>
    </row>
    <row r="37" spans="1:38" s="2" customFormat="1" ht="26.25" customHeight="1" thickBot="1" x14ac:dyDescent="0.25">
      <c r="A37" s="62" t="s">
        <v>70</v>
      </c>
      <c r="B37" s="62" t="s">
        <v>100</v>
      </c>
      <c r="C37" s="63" t="s">
        <v>370</v>
      </c>
      <c r="D37" s="64"/>
      <c r="E37" s="135">
        <v>0.15437880000000001</v>
      </c>
      <c r="F37" s="135">
        <v>4.7982600000000007E-2</v>
      </c>
      <c r="G37" s="135">
        <v>1.3977540000000004E-3</v>
      </c>
      <c r="H37" s="135" t="s">
        <v>396</v>
      </c>
      <c r="I37" s="135">
        <v>1.6272360000000004E-3</v>
      </c>
      <c r="J37" s="135">
        <v>1.6272360000000004E-3</v>
      </c>
      <c r="K37" s="135">
        <v>1.6272360000000004E-3</v>
      </c>
      <c r="L37" s="135">
        <v>6.5089440000000017E-5</v>
      </c>
      <c r="M37" s="135">
        <v>6.0499800000000013E-2</v>
      </c>
      <c r="N37" s="135">
        <v>2.2948199999999998E-5</v>
      </c>
      <c r="O37" s="135">
        <v>1.8775800000000003E-6</v>
      </c>
      <c r="P37" s="135">
        <v>1.1265480000000002E-3</v>
      </c>
      <c r="Q37" s="135">
        <v>2.0862000000000005E-4</v>
      </c>
      <c r="R37" s="135">
        <v>2.7120600000000003E-5</v>
      </c>
      <c r="S37" s="135">
        <v>5.42412E-6</v>
      </c>
      <c r="T37" s="135">
        <v>2.7120600000000003E-5</v>
      </c>
      <c r="U37" s="135">
        <v>1.2099960000000001E-4</v>
      </c>
      <c r="V37" s="135">
        <v>1.5229260000000002E-3</v>
      </c>
      <c r="W37" s="135">
        <v>1.0848240000000001E-3</v>
      </c>
      <c r="X37" s="135">
        <v>1.502064E-3</v>
      </c>
      <c r="Y37" s="135">
        <v>6.0499800000000008E-3</v>
      </c>
      <c r="Z37" s="135">
        <v>2.2948200000000008E-3</v>
      </c>
      <c r="AA37" s="135">
        <v>2.2530960000000004E-3</v>
      </c>
      <c r="AB37" s="135">
        <v>1.2099960000000003E-2</v>
      </c>
      <c r="AC37" s="135" t="s">
        <v>392</v>
      </c>
      <c r="AD37" s="135" t="s">
        <v>392</v>
      </c>
      <c r="AE37" s="136"/>
      <c r="AF37" s="137" t="s">
        <v>394</v>
      </c>
      <c r="AG37" s="137" t="s">
        <v>394</v>
      </c>
      <c r="AH37" s="137">
        <v>2086.2000000000003</v>
      </c>
      <c r="AI37" s="137" t="s">
        <v>394</v>
      </c>
      <c r="AJ37" s="137" t="s">
        <v>394</v>
      </c>
      <c r="AK37" s="137" t="s">
        <v>392</v>
      </c>
      <c r="AL37" s="137" t="s">
        <v>49</v>
      </c>
    </row>
    <row r="38" spans="1:38" s="2" customFormat="1" ht="26.25" customHeight="1" thickBot="1" x14ac:dyDescent="0.25">
      <c r="A38" s="62" t="s">
        <v>70</v>
      </c>
      <c r="B38" s="62" t="s">
        <v>101</v>
      </c>
      <c r="C38" s="63" t="s">
        <v>102</v>
      </c>
      <c r="D38" s="69"/>
      <c r="E38" s="135" t="s">
        <v>394</v>
      </c>
      <c r="F38" s="135" t="s">
        <v>394</v>
      </c>
      <c r="G38" s="135" t="s">
        <v>394</v>
      </c>
      <c r="H38" s="135" t="s">
        <v>394</v>
      </c>
      <c r="I38" s="135" t="s">
        <v>394</v>
      </c>
      <c r="J38" s="135" t="s">
        <v>394</v>
      </c>
      <c r="K38" s="135" t="s">
        <v>394</v>
      </c>
      <c r="L38" s="135" t="s">
        <v>394</v>
      </c>
      <c r="M38" s="135" t="s">
        <v>394</v>
      </c>
      <c r="N38" s="135" t="s">
        <v>394</v>
      </c>
      <c r="O38" s="135" t="s">
        <v>394</v>
      </c>
      <c r="P38" s="135" t="s">
        <v>394</v>
      </c>
      <c r="Q38" s="135" t="s">
        <v>394</v>
      </c>
      <c r="R38" s="135" t="s">
        <v>394</v>
      </c>
      <c r="S38" s="135" t="s">
        <v>394</v>
      </c>
      <c r="T38" s="135" t="s">
        <v>394</v>
      </c>
      <c r="U38" s="135" t="s">
        <v>394</v>
      </c>
      <c r="V38" s="135" t="s">
        <v>394</v>
      </c>
      <c r="W38" s="135" t="s">
        <v>394</v>
      </c>
      <c r="X38" s="135" t="s">
        <v>394</v>
      </c>
      <c r="Y38" s="135" t="s">
        <v>394</v>
      </c>
      <c r="Z38" s="135" t="s">
        <v>394</v>
      </c>
      <c r="AA38" s="135" t="s">
        <v>394</v>
      </c>
      <c r="AB38" s="135" t="s">
        <v>392</v>
      </c>
      <c r="AC38" s="135" t="s">
        <v>394</v>
      </c>
      <c r="AD38" s="135" t="s">
        <v>394</v>
      </c>
      <c r="AE38" s="136"/>
      <c r="AF38" s="137" t="s">
        <v>394</v>
      </c>
      <c r="AG38" s="137" t="s">
        <v>394</v>
      </c>
      <c r="AH38" s="137" t="s">
        <v>394</v>
      </c>
      <c r="AI38" s="137" t="s">
        <v>394</v>
      </c>
      <c r="AJ38" s="137" t="s">
        <v>394</v>
      </c>
      <c r="AK38" s="137" t="s">
        <v>392</v>
      </c>
      <c r="AL38" s="137" t="s">
        <v>49</v>
      </c>
    </row>
    <row r="39" spans="1:38" s="2" customFormat="1" ht="26.25" customHeight="1" thickBot="1" x14ac:dyDescent="0.25">
      <c r="A39" s="62" t="s">
        <v>103</v>
      </c>
      <c r="B39" s="62" t="s">
        <v>104</v>
      </c>
      <c r="C39" s="63" t="s">
        <v>361</v>
      </c>
      <c r="D39" s="64"/>
      <c r="E39" s="135">
        <v>5.3778671290069209</v>
      </c>
      <c r="F39" s="135">
        <v>2.2818797442000003</v>
      </c>
      <c r="G39" s="135">
        <v>0.29597317572824988</v>
      </c>
      <c r="H39" s="135">
        <v>5.0505000000000001E-2</v>
      </c>
      <c r="I39" s="135">
        <v>0.28765182748552243</v>
      </c>
      <c r="J39" s="135">
        <v>0.29331549345466423</v>
      </c>
      <c r="K39" s="135">
        <v>0.30418391942380596</v>
      </c>
      <c r="L39" s="135">
        <v>6.4250063566293286E-2</v>
      </c>
      <c r="M39" s="135">
        <v>2.9442246666580405</v>
      </c>
      <c r="N39" s="135">
        <v>9.7233905607000001E-2</v>
      </c>
      <c r="O39" s="135">
        <v>2.1307570053300001E-2</v>
      </c>
      <c r="P39" s="135">
        <v>1.6106297402000001E-2</v>
      </c>
      <c r="Q39" s="135">
        <v>8.3325333480000017E-3</v>
      </c>
      <c r="R39" s="135">
        <v>3.4033015881000002E-2</v>
      </c>
      <c r="S39" s="135">
        <v>1.06063791762E-2</v>
      </c>
      <c r="T39" s="135">
        <v>9.8815028009999993E-3</v>
      </c>
      <c r="U39" s="135">
        <v>4.9951745460000011E-3</v>
      </c>
      <c r="V39" s="135">
        <v>0.77579296100999995</v>
      </c>
      <c r="W39" s="135">
        <v>0.21222556774400003</v>
      </c>
      <c r="X39" s="135">
        <v>2.016129456264E-2</v>
      </c>
      <c r="Y39" s="135">
        <v>2.9560965927299999E-2</v>
      </c>
      <c r="Z39" s="135">
        <v>9.9270294206999996E-3</v>
      </c>
      <c r="AA39" s="135">
        <v>7.8969975039599998E-3</v>
      </c>
      <c r="AB39" s="135">
        <v>6.754628741459999E-2</v>
      </c>
      <c r="AC39" s="135">
        <v>7.2294080400000002E-2</v>
      </c>
      <c r="AD39" s="135">
        <v>2.1777299999999999E-2</v>
      </c>
      <c r="AE39" s="136"/>
      <c r="AF39" s="137">
        <v>752</v>
      </c>
      <c r="AG39" s="137">
        <v>127.62</v>
      </c>
      <c r="AH39" s="137">
        <v>69543.837000000014</v>
      </c>
      <c r="AI39" s="137">
        <v>1465</v>
      </c>
      <c r="AJ39" s="137">
        <v>420</v>
      </c>
      <c r="AK39" s="137" t="s">
        <v>392</v>
      </c>
      <c r="AL39" s="137" t="s">
        <v>49</v>
      </c>
    </row>
    <row r="40" spans="1:38" s="2" customFormat="1" ht="26.25" customHeight="1" thickBot="1" x14ac:dyDescent="0.25">
      <c r="A40" s="62" t="s">
        <v>70</v>
      </c>
      <c r="B40" s="62" t="s">
        <v>105</v>
      </c>
      <c r="C40" s="63" t="s">
        <v>362</v>
      </c>
      <c r="D40" s="64"/>
      <c r="E40" s="135" t="s">
        <v>393</v>
      </c>
      <c r="F40" s="135" t="s">
        <v>393</v>
      </c>
      <c r="G40" s="135" t="s">
        <v>393</v>
      </c>
      <c r="H40" s="135" t="s">
        <v>393</v>
      </c>
      <c r="I40" s="135" t="s">
        <v>393</v>
      </c>
      <c r="J40" s="135" t="s">
        <v>393</v>
      </c>
      <c r="K40" s="135" t="s">
        <v>393</v>
      </c>
      <c r="L40" s="135" t="s">
        <v>393</v>
      </c>
      <c r="M40" s="135" t="s">
        <v>393</v>
      </c>
      <c r="N40" s="135" t="s">
        <v>393</v>
      </c>
      <c r="O40" s="135" t="s">
        <v>393</v>
      </c>
      <c r="P40" s="135" t="s">
        <v>393</v>
      </c>
      <c r="Q40" s="135" t="s">
        <v>393</v>
      </c>
      <c r="R40" s="135" t="s">
        <v>393</v>
      </c>
      <c r="S40" s="135" t="s">
        <v>393</v>
      </c>
      <c r="T40" s="135" t="s">
        <v>393</v>
      </c>
      <c r="U40" s="135" t="s">
        <v>393</v>
      </c>
      <c r="V40" s="135" t="s">
        <v>393</v>
      </c>
      <c r="W40" s="135" t="s">
        <v>393</v>
      </c>
      <c r="X40" s="135" t="s">
        <v>393</v>
      </c>
      <c r="Y40" s="135" t="s">
        <v>393</v>
      </c>
      <c r="Z40" s="135" t="s">
        <v>393</v>
      </c>
      <c r="AA40" s="135" t="s">
        <v>393</v>
      </c>
      <c r="AB40" s="135" t="s">
        <v>392</v>
      </c>
      <c r="AC40" s="135" t="s">
        <v>393</v>
      </c>
      <c r="AD40" s="135" t="s">
        <v>393</v>
      </c>
      <c r="AE40" s="136"/>
      <c r="AF40" s="137" t="s">
        <v>393</v>
      </c>
      <c r="AG40" s="137" t="s">
        <v>394</v>
      </c>
      <c r="AH40" s="137" t="s">
        <v>394</v>
      </c>
      <c r="AI40" s="137" t="s">
        <v>393</v>
      </c>
      <c r="AJ40" s="137" t="s">
        <v>394</v>
      </c>
      <c r="AK40" s="137" t="s">
        <v>392</v>
      </c>
      <c r="AL40" s="137" t="s">
        <v>49</v>
      </c>
    </row>
    <row r="41" spans="1:38" s="2" customFormat="1" ht="26.25" customHeight="1" thickBot="1" x14ac:dyDescent="0.25">
      <c r="A41" s="62" t="s">
        <v>103</v>
      </c>
      <c r="B41" s="62" t="s">
        <v>106</v>
      </c>
      <c r="C41" s="63" t="s">
        <v>371</v>
      </c>
      <c r="D41" s="64"/>
      <c r="E41" s="135">
        <v>12.752274417000001</v>
      </c>
      <c r="F41" s="135">
        <v>37.726572186000006</v>
      </c>
      <c r="G41" s="135">
        <v>14.081432360680548</v>
      </c>
      <c r="H41" s="135">
        <v>5.3063929829999994</v>
      </c>
      <c r="I41" s="135">
        <v>46.729005653999991</v>
      </c>
      <c r="J41" s="135">
        <v>47.941859279999996</v>
      </c>
      <c r="K41" s="135">
        <v>50.443123069000002</v>
      </c>
      <c r="L41" s="135">
        <v>5.5789665346559998</v>
      </c>
      <c r="M41" s="135">
        <v>332.24216621300002</v>
      </c>
      <c r="N41" s="135">
        <v>3.2446216911000003</v>
      </c>
      <c r="O41" s="135">
        <v>1.0066871898500001</v>
      </c>
      <c r="P41" s="135">
        <v>9.6585499000000019E-2</v>
      </c>
      <c r="Q41" s="135">
        <v>5.7555614500000005E-2</v>
      </c>
      <c r="R41" s="135">
        <v>1.847209815824</v>
      </c>
      <c r="S41" s="135">
        <v>0.64778826208240003</v>
      </c>
      <c r="T41" s="135">
        <v>0.27119717897399997</v>
      </c>
      <c r="U41" s="135">
        <v>5.3939221400000001E-2</v>
      </c>
      <c r="V41" s="135">
        <v>40.902752691100005</v>
      </c>
      <c r="W41" s="135">
        <v>54.563751599999996</v>
      </c>
      <c r="X41" s="135">
        <v>10.686582645343998</v>
      </c>
      <c r="Y41" s="135">
        <v>10.270356723016</v>
      </c>
      <c r="Z41" s="135">
        <v>3.9040295230159998</v>
      </c>
      <c r="AA41" s="135">
        <v>5.8760492030159996</v>
      </c>
      <c r="AB41" s="135">
        <v>30.737018094391996</v>
      </c>
      <c r="AC41" s="135">
        <v>0.38526928519999998</v>
      </c>
      <c r="AD41" s="135">
        <v>1.2284517454249999</v>
      </c>
      <c r="AE41" s="136"/>
      <c r="AF41" s="137">
        <v>4371</v>
      </c>
      <c r="AG41" s="137">
        <v>7200.46</v>
      </c>
      <c r="AH41" s="137">
        <v>128156.40000000001</v>
      </c>
      <c r="AI41" s="137">
        <v>76161</v>
      </c>
      <c r="AJ41" s="137" t="s">
        <v>394</v>
      </c>
      <c r="AK41" s="137" t="s">
        <v>392</v>
      </c>
      <c r="AL41" s="137" t="s">
        <v>49</v>
      </c>
    </row>
    <row r="42" spans="1:38" s="2" customFormat="1" ht="26.25" customHeight="1" thickBot="1" x14ac:dyDescent="0.25">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396</v>
      </c>
      <c r="O42" s="135">
        <v>5.9999999999999995E-5</v>
      </c>
      <c r="P42" s="135" t="s">
        <v>396</v>
      </c>
      <c r="Q42" s="135" t="s">
        <v>396</v>
      </c>
      <c r="R42" s="135">
        <v>3.0000000000000003E-4</v>
      </c>
      <c r="S42" s="135">
        <v>1.0199999999999999E-2</v>
      </c>
      <c r="T42" s="135">
        <v>4.2000000000000002E-4</v>
      </c>
      <c r="U42" s="135">
        <v>5.9999999999999995E-5</v>
      </c>
      <c r="V42" s="135">
        <v>6.0000000000000001E-3</v>
      </c>
      <c r="W42" s="135" t="s">
        <v>396</v>
      </c>
      <c r="X42" s="135">
        <v>2.4000000000000001E-4</v>
      </c>
      <c r="Y42" s="135">
        <v>2.4000000000000001E-4</v>
      </c>
      <c r="Z42" s="135" t="s">
        <v>396</v>
      </c>
      <c r="AA42" s="135" t="s">
        <v>396</v>
      </c>
      <c r="AB42" s="135">
        <v>4.8000000000000001E-4</v>
      </c>
      <c r="AC42" s="135" t="s">
        <v>396</v>
      </c>
      <c r="AD42" s="135" t="s">
        <v>396</v>
      </c>
      <c r="AE42" s="136"/>
      <c r="AF42" s="137">
        <v>264</v>
      </c>
      <c r="AG42" s="137" t="s">
        <v>394</v>
      </c>
      <c r="AH42" s="137" t="s">
        <v>394</v>
      </c>
      <c r="AI42" s="137" t="s">
        <v>393</v>
      </c>
      <c r="AJ42" s="137" t="s">
        <v>394</v>
      </c>
      <c r="AK42" s="137" t="s">
        <v>392</v>
      </c>
      <c r="AL42" s="137" t="s">
        <v>49</v>
      </c>
    </row>
    <row r="43" spans="1:38" s="2" customFormat="1" ht="26.25" customHeight="1" thickBot="1" x14ac:dyDescent="0.25">
      <c r="A43" s="62" t="s">
        <v>103</v>
      </c>
      <c r="B43" s="62" t="s">
        <v>109</v>
      </c>
      <c r="C43" s="63" t="s">
        <v>110</v>
      </c>
      <c r="D43" s="64"/>
      <c r="E43" s="135">
        <v>0.50050696000000006</v>
      </c>
      <c r="F43" s="135">
        <v>0.26693545600000002</v>
      </c>
      <c r="G43" s="135">
        <v>8.0970927193594749E-2</v>
      </c>
      <c r="H43" s="135">
        <v>1.5873000000000002E-2</v>
      </c>
      <c r="I43" s="135">
        <v>7.7252975999999987E-2</v>
      </c>
      <c r="J43" s="135">
        <v>7.8998256000000003E-2</v>
      </c>
      <c r="K43" s="135">
        <v>8.2170095999999998E-2</v>
      </c>
      <c r="L43" s="135">
        <v>2.0378782079999998E-2</v>
      </c>
      <c r="M43" s="135">
        <v>0.44403172000000002</v>
      </c>
      <c r="N43" s="135">
        <v>1.5522599200000001E-2</v>
      </c>
      <c r="O43" s="135">
        <v>5.6377384800000005E-3</v>
      </c>
      <c r="P43" s="135">
        <v>1.0235480000000002E-3</v>
      </c>
      <c r="Q43" s="135">
        <v>8.029100000000001E-4</v>
      </c>
      <c r="R43" s="135">
        <v>1.1072633600000001E-2</v>
      </c>
      <c r="S43" s="135">
        <v>3.2525027199999997E-3</v>
      </c>
      <c r="T43" s="135">
        <v>1.1297573599999999E-2</v>
      </c>
      <c r="U43" s="135">
        <v>6.0509360000000011E-4</v>
      </c>
      <c r="V43" s="135">
        <v>0.23018765600000002</v>
      </c>
      <c r="W43" s="135">
        <v>5.1319304000000003E-2</v>
      </c>
      <c r="X43" s="135">
        <v>5.3918227440000006E-3</v>
      </c>
      <c r="Y43" s="135">
        <v>8.3028308800000006E-3</v>
      </c>
      <c r="Z43" s="135">
        <v>2.7232126000000002E-3</v>
      </c>
      <c r="AA43" s="135">
        <v>2.1686555760000001E-3</v>
      </c>
      <c r="AB43" s="135">
        <v>1.8586521800000002E-2</v>
      </c>
      <c r="AC43" s="135">
        <v>2.1776424000000002E-3</v>
      </c>
      <c r="AD43" s="135">
        <v>4.1261504520000002E-3</v>
      </c>
      <c r="AE43" s="136"/>
      <c r="AF43" s="137">
        <v>597.39999999999964</v>
      </c>
      <c r="AG43" s="137">
        <v>24.12</v>
      </c>
      <c r="AH43" s="137">
        <v>5200.2</v>
      </c>
      <c r="AI43" s="137">
        <v>559</v>
      </c>
      <c r="AJ43" s="137" t="s">
        <v>394</v>
      </c>
      <c r="AK43" s="137" t="s">
        <v>392</v>
      </c>
      <c r="AL43" s="137" t="s">
        <v>49</v>
      </c>
    </row>
    <row r="44" spans="1:38" s="2" customFormat="1" ht="26.25" customHeight="1" thickBot="1" x14ac:dyDescent="0.25">
      <c r="A44" s="62" t="s">
        <v>70</v>
      </c>
      <c r="B44" s="62" t="s">
        <v>111</v>
      </c>
      <c r="C44" s="63" t="s">
        <v>112</v>
      </c>
      <c r="D44" s="64"/>
      <c r="E44" s="135">
        <v>7.6029909401413054</v>
      </c>
      <c r="F44" s="135">
        <v>0.69556093597042423</v>
      </c>
      <c r="G44" s="135">
        <v>5.0000000000000001E-3</v>
      </c>
      <c r="H44" s="135">
        <v>1.9744712462462463E-3</v>
      </c>
      <c r="I44" s="135">
        <v>0.35039825019730808</v>
      </c>
      <c r="J44" s="135">
        <v>0.35039825019730808</v>
      </c>
      <c r="K44" s="135">
        <v>0.35039825019730808</v>
      </c>
      <c r="L44" s="135">
        <v>0.21157208094861765</v>
      </c>
      <c r="M44" s="135">
        <v>2.4507769657717264</v>
      </c>
      <c r="N44" s="135">
        <v>8.5999999999999993E-2</v>
      </c>
      <c r="O44" s="135">
        <v>2.5000000000000001E-3</v>
      </c>
      <c r="P44" s="135">
        <v>1.075E-3</v>
      </c>
      <c r="Q44" s="135">
        <v>5.3749999999999996E-3</v>
      </c>
      <c r="R44" s="135">
        <v>1.2500000000000001E-2</v>
      </c>
      <c r="S44" s="135">
        <v>0.42499999999999999</v>
      </c>
      <c r="T44" s="135">
        <v>1.7500000000000002E-2</v>
      </c>
      <c r="U44" s="135">
        <v>2.5000000000000001E-3</v>
      </c>
      <c r="V44" s="135">
        <v>0.25</v>
      </c>
      <c r="W44" s="135" t="s">
        <v>392</v>
      </c>
      <c r="X44" s="135">
        <v>7.4999999999999997E-3</v>
      </c>
      <c r="Y44" s="135">
        <v>1.2500000000000001E-2</v>
      </c>
      <c r="Z44" s="135" t="s">
        <v>392</v>
      </c>
      <c r="AA44" s="135" t="s">
        <v>392</v>
      </c>
      <c r="AB44" s="135">
        <v>0.02</v>
      </c>
      <c r="AC44" s="135" t="s">
        <v>392</v>
      </c>
      <c r="AD44" s="135" t="s">
        <v>392</v>
      </c>
      <c r="AE44" s="136"/>
      <c r="AF44" s="137">
        <v>10750</v>
      </c>
      <c r="AG44" s="137" t="s">
        <v>394</v>
      </c>
      <c r="AH44" s="137" t="s">
        <v>394</v>
      </c>
      <c r="AI44" s="137" t="s">
        <v>393</v>
      </c>
      <c r="AJ44" s="137" t="s">
        <v>394</v>
      </c>
      <c r="AK44" s="137" t="s">
        <v>392</v>
      </c>
      <c r="AL44" s="137" t="s">
        <v>49</v>
      </c>
    </row>
    <row r="45" spans="1:38" s="2" customFormat="1" ht="26.25" customHeight="1" thickBot="1" x14ac:dyDescent="0.25">
      <c r="A45" s="62" t="s">
        <v>70</v>
      </c>
      <c r="B45" s="62" t="s">
        <v>113</v>
      </c>
      <c r="C45" s="63" t="s">
        <v>114</v>
      </c>
      <c r="D45" s="64"/>
      <c r="E45" s="135" t="s">
        <v>393</v>
      </c>
      <c r="F45" s="135" t="s">
        <v>393</v>
      </c>
      <c r="G45" s="135" t="s">
        <v>393</v>
      </c>
      <c r="H45" s="135" t="s">
        <v>394</v>
      </c>
      <c r="I45" s="135" t="s">
        <v>393</v>
      </c>
      <c r="J45" s="135" t="s">
        <v>393</v>
      </c>
      <c r="K45" s="135" t="s">
        <v>393</v>
      </c>
      <c r="L45" s="135" t="s">
        <v>393</v>
      </c>
      <c r="M45" s="135" t="s">
        <v>393</v>
      </c>
      <c r="N45" s="135" t="s">
        <v>393</v>
      </c>
      <c r="O45" s="135" t="s">
        <v>393</v>
      </c>
      <c r="P45" s="135" t="s">
        <v>393</v>
      </c>
      <c r="Q45" s="135" t="s">
        <v>393</v>
      </c>
      <c r="R45" s="135" t="s">
        <v>393</v>
      </c>
      <c r="S45" s="135" t="s">
        <v>393</v>
      </c>
      <c r="T45" s="135" t="s">
        <v>393</v>
      </c>
      <c r="U45" s="135" t="s">
        <v>393</v>
      </c>
      <c r="V45" s="135" t="s">
        <v>393</v>
      </c>
      <c r="W45" s="135" t="s">
        <v>396</v>
      </c>
      <c r="X45" s="135" t="s">
        <v>396</v>
      </c>
      <c r="Y45" s="135" t="s">
        <v>396</v>
      </c>
      <c r="Z45" s="135" t="s">
        <v>392</v>
      </c>
      <c r="AA45" s="135" t="s">
        <v>392</v>
      </c>
      <c r="AB45" s="135" t="s">
        <v>392</v>
      </c>
      <c r="AC45" s="135" t="s">
        <v>392</v>
      </c>
      <c r="AD45" s="135" t="s">
        <v>392</v>
      </c>
      <c r="AE45" s="136"/>
      <c r="AF45" s="137" t="s">
        <v>394</v>
      </c>
      <c r="AG45" s="137" t="s">
        <v>394</v>
      </c>
      <c r="AH45" s="137" t="s">
        <v>394</v>
      </c>
      <c r="AI45" s="137" t="s">
        <v>393</v>
      </c>
      <c r="AJ45" s="137" t="s">
        <v>394</v>
      </c>
      <c r="AK45" s="137" t="s">
        <v>392</v>
      </c>
      <c r="AL45" s="137" t="s">
        <v>49</v>
      </c>
    </row>
    <row r="46" spans="1:38" s="2" customFormat="1" ht="26.25" customHeight="1" thickBot="1" x14ac:dyDescent="0.25">
      <c r="A46" s="62" t="s">
        <v>103</v>
      </c>
      <c r="B46" s="62" t="s">
        <v>115</v>
      </c>
      <c r="C46" s="63" t="s">
        <v>116</v>
      </c>
      <c r="D46" s="64"/>
      <c r="E46" s="135" t="s">
        <v>393</v>
      </c>
      <c r="F46" s="135" t="s">
        <v>393</v>
      </c>
      <c r="G46" s="135" t="s">
        <v>393</v>
      </c>
      <c r="H46" s="135" t="s">
        <v>394</v>
      </c>
      <c r="I46" s="135" t="s">
        <v>393</v>
      </c>
      <c r="J46" s="135" t="s">
        <v>393</v>
      </c>
      <c r="K46" s="135" t="s">
        <v>393</v>
      </c>
      <c r="L46" s="135" t="s">
        <v>393</v>
      </c>
      <c r="M46" s="135" t="s">
        <v>393</v>
      </c>
      <c r="N46" s="135" t="s">
        <v>393</v>
      </c>
      <c r="O46" s="135" t="s">
        <v>393</v>
      </c>
      <c r="P46" s="135" t="s">
        <v>393</v>
      </c>
      <c r="Q46" s="135" t="s">
        <v>393</v>
      </c>
      <c r="R46" s="135" t="s">
        <v>393</v>
      </c>
      <c r="S46" s="135" t="s">
        <v>393</v>
      </c>
      <c r="T46" s="135" t="s">
        <v>393</v>
      </c>
      <c r="U46" s="135" t="s">
        <v>393</v>
      </c>
      <c r="V46" s="135" t="s">
        <v>393</v>
      </c>
      <c r="W46" s="135" t="s">
        <v>393</v>
      </c>
      <c r="X46" s="135" t="s">
        <v>393</v>
      </c>
      <c r="Y46" s="135" t="s">
        <v>393</v>
      </c>
      <c r="Z46" s="135" t="s">
        <v>393</v>
      </c>
      <c r="AA46" s="135" t="s">
        <v>393</v>
      </c>
      <c r="AB46" s="135" t="s">
        <v>392</v>
      </c>
      <c r="AC46" s="135" t="s">
        <v>392</v>
      </c>
      <c r="AD46" s="135" t="s">
        <v>392</v>
      </c>
      <c r="AE46" s="136"/>
      <c r="AF46" s="137" t="s">
        <v>393</v>
      </c>
      <c r="AG46" s="137" t="s">
        <v>393</v>
      </c>
      <c r="AH46" s="137" t="s">
        <v>393</v>
      </c>
      <c r="AI46" s="137" t="s">
        <v>394</v>
      </c>
      <c r="AJ46" s="137" t="s">
        <v>394</v>
      </c>
      <c r="AK46" s="137" t="s">
        <v>392</v>
      </c>
      <c r="AL46" s="137" t="s">
        <v>49</v>
      </c>
    </row>
    <row r="47" spans="1:38" s="2" customFormat="1" ht="26.25" customHeight="1" thickBot="1" x14ac:dyDescent="0.25">
      <c r="A47" s="62" t="s">
        <v>70</v>
      </c>
      <c r="B47" s="62" t="s">
        <v>117</v>
      </c>
      <c r="C47" s="63" t="s">
        <v>118</v>
      </c>
      <c r="D47" s="64"/>
      <c r="E47" s="135">
        <v>6.2837933200000015E-2</v>
      </c>
      <c r="F47" s="135">
        <v>6.9179376000000001E-3</v>
      </c>
      <c r="G47" s="135">
        <v>5.1884532000000009E-3</v>
      </c>
      <c r="H47" s="135" t="s">
        <v>396</v>
      </c>
      <c r="I47" s="135">
        <v>1.1529896000000001E-3</v>
      </c>
      <c r="J47" s="135">
        <v>1.1529896000000001E-3</v>
      </c>
      <c r="K47" s="135">
        <v>1.1529896000000001E-3</v>
      </c>
      <c r="L47" s="135">
        <v>6.4567417600000011E-4</v>
      </c>
      <c r="M47" s="135">
        <v>5.7649480000000003E-2</v>
      </c>
      <c r="N47" s="135" t="s">
        <v>396</v>
      </c>
      <c r="O47" s="135" t="s">
        <v>396</v>
      </c>
      <c r="P47" s="135" t="s">
        <v>396</v>
      </c>
      <c r="Q47" s="135" t="s">
        <v>396</v>
      </c>
      <c r="R47" s="135" t="s">
        <v>396</v>
      </c>
      <c r="S47" s="135" t="s">
        <v>396</v>
      </c>
      <c r="T47" s="135" t="s">
        <v>396</v>
      </c>
      <c r="U47" s="135" t="s">
        <v>396</v>
      </c>
      <c r="V47" s="135" t="s">
        <v>396</v>
      </c>
      <c r="W47" s="135" t="s">
        <v>396</v>
      </c>
      <c r="X47" s="135" t="s">
        <v>396</v>
      </c>
      <c r="Y47" s="135" t="s">
        <v>396</v>
      </c>
      <c r="Z47" s="135" t="s">
        <v>396</v>
      </c>
      <c r="AA47" s="135" t="s">
        <v>396</v>
      </c>
      <c r="AB47" s="135" t="s">
        <v>392</v>
      </c>
      <c r="AC47" s="135" t="s">
        <v>396</v>
      </c>
      <c r="AD47" s="135" t="s">
        <v>396</v>
      </c>
      <c r="AE47" s="136"/>
      <c r="AF47" s="137">
        <v>249.62224839999999</v>
      </c>
      <c r="AG47" s="137" t="s">
        <v>394</v>
      </c>
      <c r="AH47" s="137" t="s">
        <v>394</v>
      </c>
      <c r="AI47" s="137" t="s">
        <v>393</v>
      </c>
      <c r="AJ47" s="137" t="s">
        <v>394</v>
      </c>
      <c r="AK47" s="137" t="s">
        <v>392</v>
      </c>
      <c r="AL47" s="137" t="s">
        <v>49</v>
      </c>
    </row>
    <row r="48" spans="1:38" s="2" customFormat="1" ht="26.25" customHeight="1" thickBot="1" x14ac:dyDescent="0.25">
      <c r="A48" s="62" t="s">
        <v>119</v>
      </c>
      <c r="B48" s="62" t="s">
        <v>120</v>
      </c>
      <c r="C48" s="63" t="s">
        <v>121</v>
      </c>
      <c r="D48" s="64"/>
      <c r="E48" s="135" t="s">
        <v>392</v>
      </c>
      <c r="F48" s="135">
        <v>2.3989350000000003E-2</v>
      </c>
      <c r="G48" s="135" t="s">
        <v>392</v>
      </c>
      <c r="H48" s="135" t="s">
        <v>392</v>
      </c>
      <c r="I48" s="135">
        <v>4.7789499999999999E-2</v>
      </c>
      <c r="J48" s="135">
        <v>0.40143180000000001</v>
      </c>
      <c r="K48" s="135">
        <v>0.85065309999999994</v>
      </c>
      <c r="L48" s="135" t="s">
        <v>394</v>
      </c>
      <c r="M48" s="135" t="s">
        <v>392</v>
      </c>
      <c r="N48" s="135" t="s">
        <v>392</v>
      </c>
      <c r="O48" s="135" t="s">
        <v>392</v>
      </c>
      <c r="P48" s="135" t="s">
        <v>392</v>
      </c>
      <c r="Q48" s="135" t="s">
        <v>392</v>
      </c>
      <c r="R48" s="135" t="s">
        <v>392</v>
      </c>
      <c r="S48" s="135" t="s">
        <v>392</v>
      </c>
      <c r="T48" s="135" t="s">
        <v>392</v>
      </c>
      <c r="U48" s="135" t="s">
        <v>392</v>
      </c>
      <c r="V48" s="135" t="s">
        <v>392</v>
      </c>
      <c r="W48" s="135" t="s">
        <v>392</v>
      </c>
      <c r="X48" s="135" t="s">
        <v>392</v>
      </c>
      <c r="Y48" s="135" t="s">
        <v>392</v>
      </c>
      <c r="Z48" s="135" t="s">
        <v>392</v>
      </c>
      <c r="AA48" s="135" t="s">
        <v>392</v>
      </c>
      <c r="AB48" s="135" t="s">
        <v>392</v>
      </c>
      <c r="AC48" s="135" t="s">
        <v>392</v>
      </c>
      <c r="AD48" s="135" t="s">
        <v>392</v>
      </c>
      <c r="AE48" s="136"/>
      <c r="AF48" s="137" t="s">
        <v>392</v>
      </c>
      <c r="AG48" s="137" t="s">
        <v>392</v>
      </c>
      <c r="AH48" s="137" t="s">
        <v>392</v>
      </c>
      <c r="AI48" s="137" t="s">
        <v>392</v>
      </c>
      <c r="AJ48" s="137" t="s">
        <v>392</v>
      </c>
      <c r="AK48" s="137">
        <v>9.5579000000000001</v>
      </c>
      <c r="AL48" s="137" t="s">
        <v>397</v>
      </c>
    </row>
    <row r="49" spans="1:38" s="2" customFormat="1" ht="26.25" customHeight="1" thickBot="1" x14ac:dyDescent="0.25">
      <c r="A49" s="62" t="s">
        <v>119</v>
      </c>
      <c r="B49" s="62" t="s">
        <v>122</v>
      </c>
      <c r="C49" s="63" t="s">
        <v>123</v>
      </c>
      <c r="D49" s="64"/>
      <c r="E49" s="135">
        <v>9.4410000000000002E-4</v>
      </c>
      <c r="F49" s="135">
        <v>8.0773000000000008E-3</v>
      </c>
      <c r="G49" s="135">
        <v>8.3920000000000002E-4</v>
      </c>
      <c r="H49" s="135">
        <v>3.8812999999999999E-3</v>
      </c>
      <c r="I49" s="135">
        <v>6.398899999999999E-2</v>
      </c>
      <c r="J49" s="135">
        <v>0.15315399999999998</v>
      </c>
      <c r="K49" s="135">
        <v>0.36400299999999997</v>
      </c>
      <c r="L49" s="135">
        <v>3.1354609999999998E-2</v>
      </c>
      <c r="M49" s="135">
        <v>0.48254000000000002</v>
      </c>
      <c r="N49" s="135">
        <v>0.39862000000000003</v>
      </c>
      <c r="O49" s="135">
        <v>7.3429999999999997E-3</v>
      </c>
      <c r="P49" s="135">
        <v>1.2588E-2</v>
      </c>
      <c r="Q49" s="135">
        <v>1.3637E-2</v>
      </c>
      <c r="R49" s="135">
        <v>0.17833000000000002</v>
      </c>
      <c r="S49" s="135">
        <v>5.0352000000000001E-2</v>
      </c>
      <c r="T49" s="135">
        <v>0.12587999999999999</v>
      </c>
      <c r="U49" s="135">
        <v>1.6784E-2</v>
      </c>
      <c r="V49" s="135">
        <v>0.23078000000000001</v>
      </c>
      <c r="W49" s="135">
        <v>3.1469999999999998</v>
      </c>
      <c r="X49" s="135">
        <v>0.16784000000000002</v>
      </c>
      <c r="Y49" s="135">
        <v>0.20980000000000001</v>
      </c>
      <c r="Z49" s="135">
        <v>0.10490000000000001</v>
      </c>
      <c r="AA49" s="135">
        <v>7.3430000000000009E-2</v>
      </c>
      <c r="AB49" s="135">
        <v>0.55597000000000008</v>
      </c>
      <c r="AC49" s="135" t="s">
        <v>392</v>
      </c>
      <c r="AD49" s="135" t="s">
        <v>392</v>
      </c>
      <c r="AE49" s="136"/>
      <c r="AF49" s="137" t="s">
        <v>392</v>
      </c>
      <c r="AG49" s="137" t="s">
        <v>392</v>
      </c>
      <c r="AH49" s="137" t="s">
        <v>392</v>
      </c>
      <c r="AI49" s="137" t="s">
        <v>392</v>
      </c>
      <c r="AJ49" s="137" t="s">
        <v>392</v>
      </c>
      <c r="AK49" s="137">
        <v>1.0489999999999999</v>
      </c>
      <c r="AL49" s="137" t="s">
        <v>398</v>
      </c>
    </row>
    <row r="50" spans="1:38" s="2" customFormat="1" ht="26.25" customHeight="1" thickBot="1" x14ac:dyDescent="0.25">
      <c r="A50" s="62" t="s">
        <v>119</v>
      </c>
      <c r="B50" s="62" t="s">
        <v>124</v>
      </c>
      <c r="C50" s="63" t="s">
        <v>125</v>
      </c>
      <c r="D50" s="64"/>
      <c r="E50" s="135" t="s">
        <v>394</v>
      </c>
      <c r="F50" s="135" t="s">
        <v>394</v>
      </c>
      <c r="G50" s="135" t="s">
        <v>394</v>
      </c>
      <c r="H50" s="135" t="s">
        <v>394</v>
      </c>
      <c r="I50" s="135" t="s">
        <v>394</v>
      </c>
      <c r="J50" s="135" t="s">
        <v>394</v>
      </c>
      <c r="K50" s="135" t="s">
        <v>394</v>
      </c>
      <c r="L50" s="135" t="s">
        <v>394</v>
      </c>
      <c r="M50" s="135" t="s">
        <v>394</v>
      </c>
      <c r="N50" s="135" t="s">
        <v>394</v>
      </c>
      <c r="O50" s="135" t="s">
        <v>394</v>
      </c>
      <c r="P50" s="135" t="s">
        <v>394</v>
      </c>
      <c r="Q50" s="135" t="s">
        <v>394</v>
      </c>
      <c r="R50" s="135" t="s">
        <v>394</v>
      </c>
      <c r="S50" s="135" t="s">
        <v>394</v>
      </c>
      <c r="T50" s="135" t="s">
        <v>394</v>
      </c>
      <c r="U50" s="135" t="s">
        <v>394</v>
      </c>
      <c r="V50" s="135" t="s">
        <v>394</v>
      </c>
      <c r="W50" s="135" t="s">
        <v>394</v>
      </c>
      <c r="X50" s="135" t="s">
        <v>394</v>
      </c>
      <c r="Y50" s="135" t="s">
        <v>394</v>
      </c>
      <c r="Z50" s="135" t="s">
        <v>394</v>
      </c>
      <c r="AA50" s="135" t="s">
        <v>394</v>
      </c>
      <c r="AB50" s="135" t="s">
        <v>392</v>
      </c>
      <c r="AC50" s="135" t="s">
        <v>392</v>
      </c>
      <c r="AD50" s="135" t="s">
        <v>392</v>
      </c>
      <c r="AE50" s="136"/>
      <c r="AF50" s="137" t="s">
        <v>392</v>
      </c>
      <c r="AG50" s="137" t="s">
        <v>392</v>
      </c>
      <c r="AH50" s="137" t="s">
        <v>392</v>
      </c>
      <c r="AI50" s="137" t="s">
        <v>392</v>
      </c>
      <c r="AJ50" s="137" t="s">
        <v>392</v>
      </c>
      <c r="AK50" s="137" t="s">
        <v>394</v>
      </c>
      <c r="AL50" s="137" t="s">
        <v>383</v>
      </c>
    </row>
    <row r="51" spans="1:38" s="2" customFormat="1" ht="26.25" customHeight="1" thickBot="1" x14ac:dyDescent="0.25">
      <c r="A51" s="62" t="s">
        <v>119</v>
      </c>
      <c r="B51" s="66" t="s">
        <v>126</v>
      </c>
      <c r="C51" s="63" t="s">
        <v>127</v>
      </c>
      <c r="D51" s="64"/>
      <c r="E51" s="135" t="s">
        <v>392</v>
      </c>
      <c r="F51" s="135">
        <v>6.59E-2</v>
      </c>
      <c r="G51" s="135" t="s">
        <v>392</v>
      </c>
      <c r="H51" s="135" t="s">
        <v>392</v>
      </c>
      <c r="I51" s="135" t="s">
        <v>392</v>
      </c>
      <c r="J51" s="135" t="s">
        <v>392</v>
      </c>
      <c r="K51" s="135" t="s">
        <v>392</v>
      </c>
      <c r="L51" s="135" t="s">
        <v>392</v>
      </c>
      <c r="M51" s="135" t="s">
        <v>392</v>
      </c>
      <c r="N51" s="135" t="s">
        <v>392</v>
      </c>
      <c r="O51" s="135" t="s">
        <v>392</v>
      </c>
      <c r="P51" s="135" t="s">
        <v>392</v>
      </c>
      <c r="Q51" s="135" t="s">
        <v>392</v>
      </c>
      <c r="R51" s="135" t="s">
        <v>392</v>
      </c>
      <c r="S51" s="135" t="s">
        <v>392</v>
      </c>
      <c r="T51" s="135" t="s">
        <v>392</v>
      </c>
      <c r="U51" s="135" t="s">
        <v>392</v>
      </c>
      <c r="V51" s="135" t="s">
        <v>392</v>
      </c>
      <c r="W51" s="135" t="s">
        <v>392</v>
      </c>
      <c r="X51" s="135" t="s">
        <v>392</v>
      </c>
      <c r="Y51" s="135" t="s">
        <v>392</v>
      </c>
      <c r="Z51" s="135" t="s">
        <v>392</v>
      </c>
      <c r="AA51" s="135" t="s">
        <v>392</v>
      </c>
      <c r="AB51" s="135" t="s">
        <v>392</v>
      </c>
      <c r="AC51" s="135" t="s">
        <v>392</v>
      </c>
      <c r="AD51" s="135" t="s">
        <v>392</v>
      </c>
      <c r="AE51" s="136"/>
      <c r="AF51" s="137" t="s">
        <v>392</v>
      </c>
      <c r="AG51" s="137" t="s">
        <v>392</v>
      </c>
      <c r="AH51" s="137" t="s">
        <v>392</v>
      </c>
      <c r="AI51" s="137" t="s">
        <v>392</v>
      </c>
      <c r="AJ51" s="137" t="s">
        <v>392</v>
      </c>
      <c r="AK51" s="137">
        <v>0.65900000000000003</v>
      </c>
      <c r="AL51" s="137" t="s">
        <v>399</v>
      </c>
    </row>
    <row r="52" spans="1:38" s="2" customFormat="1" ht="26.25" customHeight="1" thickBot="1" x14ac:dyDescent="0.25">
      <c r="A52" s="62" t="s">
        <v>119</v>
      </c>
      <c r="B52" s="66" t="s">
        <v>128</v>
      </c>
      <c r="C52" s="68" t="s">
        <v>363</v>
      </c>
      <c r="D52" s="65"/>
      <c r="E52" s="135">
        <v>0.19370913341599999</v>
      </c>
      <c r="F52" s="135">
        <v>1.3192000000000002</v>
      </c>
      <c r="G52" s="135">
        <v>0.245074056864</v>
      </c>
      <c r="H52" s="135">
        <v>7.2556000000000001E-3</v>
      </c>
      <c r="I52" s="135">
        <v>4.4767639699999995E-3</v>
      </c>
      <c r="J52" s="135">
        <v>1.030696821E-2</v>
      </c>
      <c r="K52" s="135">
        <v>1.66577264E-2</v>
      </c>
      <c r="L52" s="135" t="s">
        <v>392</v>
      </c>
      <c r="M52" s="135">
        <v>4.5635335296000001E-2</v>
      </c>
      <c r="N52" s="135">
        <v>3.3639599999999999E-2</v>
      </c>
      <c r="O52" s="135">
        <v>3.3639599999999999E-2</v>
      </c>
      <c r="P52" s="135">
        <v>3.3639599999999999E-2</v>
      </c>
      <c r="Q52" s="135">
        <v>3.3639599999999999E-2</v>
      </c>
      <c r="R52" s="135">
        <v>3.3639599999999999E-2</v>
      </c>
      <c r="S52" s="135">
        <v>3.3639599999999999E-2</v>
      </c>
      <c r="T52" s="135">
        <v>3.3639599999999999E-2</v>
      </c>
      <c r="U52" s="135">
        <v>3.3639599999999999E-2</v>
      </c>
      <c r="V52" s="135">
        <v>3.3639599999999999E-2</v>
      </c>
      <c r="W52" s="135">
        <v>3.7597200000000004E-2</v>
      </c>
      <c r="X52" s="135" t="s">
        <v>392</v>
      </c>
      <c r="Y52" s="135" t="s">
        <v>392</v>
      </c>
      <c r="Z52" s="135" t="s">
        <v>392</v>
      </c>
      <c r="AA52" s="135" t="s">
        <v>392</v>
      </c>
      <c r="AB52" s="135" t="s">
        <v>392</v>
      </c>
      <c r="AC52" s="135" t="s">
        <v>392</v>
      </c>
      <c r="AD52" s="135" t="s">
        <v>392</v>
      </c>
      <c r="AE52" s="136"/>
      <c r="AF52" s="137" t="s">
        <v>392</v>
      </c>
      <c r="AG52" s="137" t="s">
        <v>392</v>
      </c>
      <c r="AH52" s="137" t="s">
        <v>392</v>
      </c>
      <c r="AI52" s="137" t="s">
        <v>392</v>
      </c>
      <c r="AJ52" s="137" t="s">
        <v>392</v>
      </c>
      <c r="AK52" s="137">
        <v>6.5960000000000001</v>
      </c>
      <c r="AL52" s="137" t="s">
        <v>400</v>
      </c>
    </row>
    <row r="53" spans="1:38" s="2" customFormat="1" ht="26.25" customHeight="1" thickBot="1" x14ac:dyDescent="0.25">
      <c r="A53" s="62" t="s">
        <v>119</v>
      </c>
      <c r="B53" s="66" t="s">
        <v>129</v>
      </c>
      <c r="C53" s="68" t="s">
        <v>130</v>
      </c>
      <c r="D53" s="65"/>
      <c r="E53" s="135" t="s">
        <v>392</v>
      </c>
      <c r="F53" s="135">
        <v>0.51963006849315074</v>
      </c>
      <c r="G53" s="135" t="s">
        <v>392</v>
      </c>
      <c r="H53" s="135" t="s">
        <v>392</v>
      </c>
      <c r="I53" s="135" t="s">
        <v>392</v>
      </c>
      <c r="J53" s="135" t="s">
        <v>392</v>
      </c>
      <c r="K53" s="135" t="s">
        <v>392</v>
      </c>
      <c r="L53" s="135" t="s">
        <v>392</v>
      </c>
      <c r="M53" s="135" t="s">
        <v>392</v>
      </c>
      <c r="N53" s="135" t="s">
        <v>392</v>
      </c>
      <c r="O53" s="135" t="s">
        <v>392</v>
      </c>
      <c r="P53" s="135" t="s">
        <v>392</v>
      </c>
      <c r="Q53" s="135" t="s">
        <v>392</v>
      </c>
      <c r="R53" s="135" t="s">
        <v>392</v>
      </c>
      <c r="S53" s="135" t="s">
        <v>392</v>
      </c>
      <c r="T53" s="135" t="s">
        <v>392</v>
      </c>
      <c r="U53" s="135" t="s">
        <v>392</v>
      </c>
      <c r="V53" s="135" t="s">
        <v>392</v>
      </c>
      <c r="W53" s="135" t="s">
        <v>392</v>
      </c>
      <c r="X53" s="135" t="s">
        <v>392</v>
      </c>
      <c r="Y53" s="135" t="s">
        <v>392</v>
      </c>
      <c r="Z53" s="135" t="s">
        <v>392</v>
      </c>
      <c r="AA53" s="135" t="s">
        <v>392</v>
      </c>
      <c r="AB53" s="135" t="s">
        <v>392</v>
      </c>
      <c r="AC53" s="135" t="s">
        <v>392</v>
      </c>
      <c r="AD53" s="135" t="s">
        <v>392</v>
      </c>
      <c r="AE53" s="136"/>
      <c r="AF53" s="137" t="s">
        <v>392</v>
      </c>
      <c r="AG53" s="137" t="s">
        <v>392</v>
      </c>
      <c r="AH53" s="137" t="s">
        <v>392</v>
      </c>
      <c r="AI53" s="137" t="s">
        <v>392</v>
      </c>
      <c r="AJ53" s="137" t="s">
        <v>392</v>
      </c>
      <c r="AK53" s="137">
        <v>1.2709999999999999</v>
      </c>
      <c r="AL53" s="137" t="s">
        <v>401</v>
      </c>
    </row>
    <row r="54" spans="1:38" s="2" customFormat="1" ht="37.5" customHeight="1" thickBot="1" x14ac:dyDescent="0.25">
      <c r="A54" s="62" t="s">
        <v>119</v>
      </c>
      <c r="B54" s="66" t="s">
        <v>131</v>
      </c>
      <c r="C54" s="68" t="s">
        <v>132</v>
      </c>
      <c r="D54" s="65"/>
      <c r="E54" s="135" t="s">
        <v>392</v>
      </c>
      <c r="F54" s="135">
        <v>0.27660000000000001</v>
      </c>
      <c r="G54" s="135" t="s">
        <v>392</v>
      </c>
      <c r="H54" s="135" t="s">
        <v>392</v>
      </c>
      <c r="I54" s="135" t="s">
        <v>392</v>
      </c>
      <c r="J54" s="135" t="s">
        <v>392</v>
      </c>
      <c r="K54" s="135" t="s">
        <v>392</v>
      </c>
      <c r="L54" s="135" t="s">
        <v>392</v>
      </c>
      <c r="M54" s="135" t="s">
        <v>392</v>
      </c>
      <c r="N54" s="135" t="s">
        <v>392</v>
      </c>
      <c r="O54" s="135" t="s">
        <v>392</v>
      </c>
      <c r="P54" s="135" t="s">
        <v>392</v>
      </c>
      <c r="Q54" s="135" t="s">
        <v>392</v>
      </c>
      <c r="R54" s="135" t="s">
        <v>392</v>
      </c>
      <c r="S54" s="135" t="s">
        <v>392</v>
      </c>
      <c r="T54" s="135" t="s">
        <v>392</v>
      </c>
      <c r="U54" s="135" t="s">
        <v>392</v>
      </c>
      <c r="V54" s="135" t="s">
        <v>392</v>
      </c>
      <c r="W54" s="135" t="s">
        <v>392</v>
      </c>
      <c r="X54" s="135" t="s">
        <v>392</v>
      </c>
      <c r="Y54" s="135" t="s">
        <v>392</v>
      </c>
      <c r="Z54" s="135" t="s">
        <v>392</v>
      </c>
      <c r="AA54" s="135" t="s">
        <v>392</v>
      </c>
      <c r="AB54" s="135" t="s">
        <v>392</v>
      </c>
      <c r="AC54" s="135" t="s">
        <v>392</v>
      </c>
      <c r="AD54" s="135" t="s">
        <v>392</v>
      </c>
      <c r="AE54" s="136"/>
      <c r="AF54" s="137" t="s">
        <v>392</v>
      </c>
      <c r="AG54" s="137" t="s">
        <v>392</v>
      </c>
      <c r="AH54" s="137" t="s">
        <v>392</v>
      </c>
      <c r="AI54" s="137" t="s">
        <v>392</v>
      </c>
      <c r="AJ54" s="137" t="s">
        <v>392</v>
      </c>
      <c r="AK54" s="137">
        <v>2766</v>
      </c>
      <c r="AL54" s="137" t="s">
        <v>402</v>
      </c>
    </row>
    <row r="55" spans="1:38" s="2" customFormat="1" ht="26.25" customHeight="1" thickBot="1" x14ac:dyDescent="0.25">
      <c r="A55" s="62" t="s">
        <v>119</v>
      </c>
      <c r="B55" s="66" t="s">
        <v>133</v>
      </c>
      <c r="C55" s="68" t="s">
        <v>134</v>
      </c>
      <c r="D55" s="65"/>
      <c r="E55" s="135">
        <v>1.94463930102E-2</v>
      </c>
      <c r="F55" s="135">
        <v>1.8226813890804598E-2</v>
      </c>
      <c r="G55" s="135">
        <v>0.58378390804597702</v>
      </c>
      <c r="H55" s="135" t="s">
        <v>392</v>
      </c>
      <c r="I55" s="135">
        <v>4.9452825717149996E-3</v>
      </c>
      <c r="J55" s="135">
        <v>4.9452825717149996E-3</v>
      </c>
      <c r="K55" s="135">
        <v>4.9452825717149996E-3</v>
      </c>
      <c r="L55" s="135">
        <v>1.1868678172115999E-3</v>
      </c>
      <c r="M55" s="135">
        <v>8.8443760135499996E-2</v>
      </c>
      <c r="N55" s="135">
        <v>9.2806230370349983E-3</v>
      </c>
      <c r="O55" s="135">
        <v>3.5319719738264997E-2</v>
      </c>
      <c r="P55" s="135">
        <v>8.2167737945819993E-3</v>
      </c>
      <c r="Q55" s="135">
        <v>6.6732886497119998E-3</v>
      </c>
      <c r="R55" s="135">
        <v>6.1220303340150002E-3</v>
      </c>
      <c r="S55" s="135">
        <v>4.6457724561149993E-3</v>
      </c>
      <c r="T55" s="135">
        <v>6.8982710009595008E-2</v>
      </c>
      <c r="U55" s="135">
        <v>1.6434757248600001E-3</v>
      </c>
      <c r="V55" s="135">
        <v>0.89497298563950001</v>
      </c>
      <c r="W55" s="135" t="s">
        <v>392</v>
      </c>
      <c r="X55" s="135">
        <v>3.9152772814500005E-7</v>
      </c>
      <c r="Y55" s="135">
        <v>6.6618150758999997E-7</v>
      </c>
      <c r="Z55" s="135">
        <v>3.68152938405E-7</v>
      </c>
      <c r="AA55" s="135">
        <v>3.68152938405E-7</v>
      </c>
      <c r="AB55" s="135">
        <v>1.7940151125449999E-6</v>
      </c>
      <c r="AC55" s="135" t="s">
        <v>392</v>
      </c>
      <c r="AD55" s="135" t="s">
        <v>392</v>
      </c>
      <c r="AE55" s="136"/>
      <c r="AF55" s="137" t="s">
        <v>392</v>
      </c>
      <c r="AG55" s="137" t="s">
        <v>392</v>
      </c>
      <c r="AH55" s="137" t="s">
        <v>392</v>
      </c>
      <c r="AI55" s="137" t="s">
        <v>392</v>
      </c>
      <c r="AJ55" s="137" t="s">
        <v>392</v>
      </c>
      <c r="AK55" s="137">
        <v>0.75747126436781609</v>
      </c>
      <c r="AL55" s="137" t="s">
        <v>403</v>
      </c>
    </row>
    <row r="56" spans="1:38" s="2" customFormat="1" ht="26.25" customHeight="1" thickBot="1" x14ac:dyDescent="0.25">
      <c r="A56" s="66" t="s">
        <v>119</v>
      </c>
      <c r="B56" s="66" t="s">
        <v>135</v>
      </c>
      <c r="C56" s="68" t="s">
        <v>372</v>
      </c>
      <c r="D56" s="65"/>
      <c r="E56" s="135" t="s">
        <v>395</v>
      </c>
      <c r="F56" s="135" t="s">
        <v>394</v>
      </c>
      <c r="G56" s="135" t="s">
        <v>394</v>
      </c>
      <c r="H56" s="135" t="s">
        <v>395</v>
      </c>
      <c r="I56" s="135" t="s">
        <v>394</v>
      </c>
      <c r="J56" s="135" t="s">
        <v>394</v>
      </c>
      <c r="K56" s="135" t="s">
        <v>394</v>
      </c>
      <c r="L56" s="135" t="s">
        <v>392</v>
      </c>
      <c r="M56" s="135" t="s">
        <v>394</v>
      </c>
      <c r="N56" s="135" t="s">
        <v>392</v>
      </c>
      <c r="O56" s="135" t="s">
        <v>392</v>
      </c>
      <c r="P56" s="135" t="s">
        <v>394</v>
      </c>
      <c r="Q56" s="135" t="s">
        <v>394</v>
      </c>
      <c r="R56" s="135" t="s">
        <v>392</v>
      </c>
      <c r="S56" s="135" t="s">
        <v>392</v>
      </c>
      <c r="T56" s="135" t="s">
        <v>392</v>
      </c>
      <c r="U56" s="135" t="s">
        <v>392</v>
      </c>
      <c r="V56" s="135" t="s">
        <v>392</v>
      </c>
      <c r="W56" s="135" t="s">
        <v>392</v>
      </c>
      <c r="X56" s="135" t="s">
        <v>392</v>
      </c>
      <c r="Y56" s="135" t="s">
        <v>392</v>
      </c>
      <c r="Z56" s="135" t="s">
        <v>392</v>
      </c>
      <c r="AA56" s="135" t="s">
        <v>392</v>
      </c>
      <c r="AB56" s="135" t="s">
        <v>392</v>
      </c>
      <c r="AC56" s="135" t="s">
        <v>392</v>
      </c>
      <c r="AD56" s="135" t="s">
        <v>392</v>
      </c>
      <c r="AE56" s="136"/>
      <c r="AF56" s="137" t="s">
        <v>392</v>
      </c>
      <c r="AG56" s="137" t="s">
        <v>392</v>
      </c>
      <c r="AH56" s="137" t="s">
        <v>392</v>
      </c>
      <c r="AI56" s="137" t="s">
        <v>392</v>
      </c>
      <c r="AJ56" s="137" t="s">
        <v>392</v>
      </c>
      <c r="AK56" s="137" t="s">
        <v>394</v>
      </c>
      <c r="AL56" s="137" t="s">
        <v>404</v>
      </c>
    </row>
    <row r="57" spans="1:38" s="2" customFormat="1" ht="26.25" customHeight="1" thickBot="1" x14ac:dyDescent="0.25">
      <c r="A57" s="62" t="s">
        <v>53</v>
      </c>
      <c r="B57" s="62" t="s">
        <v>137</v>
      </c>
      <c r="C57" s="63" t="s">
        <v>138</v>
      </c>
      <c r="D57" s="64"/>
      <c r="E57" s="135" t="s">
        <v>393</v>
      </c>
      <c r="F57" s="135" t="s">
        <v>393</v>
      </c>
      <c r="G57" s="135" t="s">
        <v>393</v>
      </c>
      <c r="H57" s="135" t="s">
        <v>393</v>
      </c>
      <c r="I57" s="135">
        <v>4.5521500000000006E-2</v>
      </c>
      <c r="J57" s="135">
        <v>8.1938700000000017E-2</v>
      </c>
      <c r="K57" s="135">
        <v>9.1043000000000013E-2</v>
      </c>
      <c r="L57" s="135">
        <v>1.365645E-3</v>
      </c>
      <c r="M57" s="135" t="s">
        <v>393</v>
      </c>
      <c r="N57" s="135" t="s">
        <v>392</v>
      </c>
      <c r="O57" s="135" t="s">
        <v>392</v>
      </c>
      <c r="P57" s="135" t="s">
        <v>392</v>
      </c>
      <c r="Q57" s="135" t="s">
        <v>392</v>
      </c>
      <c r="R57" s="135" t="s">
        <v>392</v>
      </c>
      <c r="S57" s="135" t="s">
        <v>392</v>
      </c>
      <c r="T57" s="135" t="s">
        <v>392</v>
      </c>
      <c r="U57" s="135" t="s">
        <v>392</v>
      </c>
      <c r="V57" s="135" t="s">
        <v>392</v>
      </c>
      <c r="W57" s="135" t="s">
        <v>392</v>
      </c>
      <c r="X57" s="135" t="s">
        <v>392</v>
      </c>
      <c r="Y57" s="135" t="s">
        <v>392</v>
      </c>
      <c r="Z57" s="135" t="s">
        <v>392</v>
      </c>
      <c r="AA57" s="135" t="s">
        <v>392</v>
      </c>
      <c r="AB57" s="135" t="s">
        <v>392</v>
      </c>
      <c r="AC57" s="135" t="s">
        <v>392</v>
      </c>
      <c r="AD57" s="135" t="s">
        <v>392</v>
      </c>
      <c r="AE57" s="136"/>
      <c r="AF57" s="137" t="s">
        <v>392</v>
      </c>
      <c r="AG57" s="137" t="s">
        <v>392</v>
      </c>
      <c r="AH57" s="137" t="s">
        <v>392</v>
      </c>
      <c r="AI57" s="137" t="s">
        <v>392</v>
      </c>
      <c r="AJ57" s="137" t="s">
        <v>392</v>
      </c>
      <c r="AK57" s="137">
        <v>1692.1898799999999</v>
      </c>
      <c r="AL57" s="137" t="s">
        <v>406</v>
      </c>
    </row>
    <row r="58" spans="1:38" s="2" customFormat="1" ht="26.25" customHeight="1" thickBot="1" x14ac:dyDescent="0.25">
      <c r="A58" s="62" t="s">
        <v>53</v>
      </c>
      <c r="B58" s="62" t="s">
        <v>139</v>
      </c>
      <c r="C58" s="63" t="s">
        <v>140</v>
      </c>
      <c r="D58" s="64"/>
      <c r="E58" s="135" t="s">
        <v>393</v>
      </c>
      <c r="F58" s="135" t="s">
        <v>393</v>
      </c>
      <c r="G58" s="135" t="s">
        <v>393</v>
      </c>
      <c r="H58" s="135" t="s">
        <v>393</v>
      </c>
      <c r="I58" s="135">
        <v>1.1819882827177495E-3</v>
      </c>
      <c r="J58" s="135">
        <v>7.8799218847849968E-3</v>
      </c>
      <c r="K58" s="135">
        <v>1.5759843769569994E-2</v>
      </c>
      <c r="L58" s="135">
        <v>5.4371461005016476E-6</v>
      </c>
      <c r="M58" s="135" t="s">
        <v>393</v>
      </c>
      <c r="N58" s="135" t="s">
        <v>392</v>
      </c>
      <c r="O58" s="135" t="s">
        <v>392</v>
      </c>
      <c r="P58" s="135" t="s">
        <v>392</v>
      </c>
      <c r="Q58" s="135" t="s">
        <v>392</v>
      </c>
      <c r="R58" s="135" t="s">
        <v>392</v>
      </c>
      <c r="S58" s="135" t="s">
        <v>392</v>
      </c>
      <c r="T58" s="135" t="s">
        <v>392</v>
      </c>
      <c r="U58" s="135" t="s">
        <v>392</v>
      </c>
      <c r="V58" s="135" t="s">
        <v>392</v>
      </c>
      <c r="W58" s="135" t="s">
        <v>392</v>
      </c>
      <c r="X58" s="135" t="s">
        <v>392</v>
      </c>
      <c r="Y58" s="135" t="s">
        <v>392</v>
      </c>
      <c r="Z58" s="135" t="s">
        <v>392</v>
      </c>
      <c r="AA58" s="135" t="s">
        <v>392</v>
      </c>
      <c r="AB58" s="135" t="s">
        <v>392</v>
      </c>
      <c r="AC58" s="135" t="s">
        <v>392</v>
      </c>
      <c r="AD58" s="135" t="s">
        <v>392</v>
      </c>
      <c r="AE58" s="136"/>
      <c r="AF58" s="137" t="s">
        <v>392</v>
      </c>
      <c r="AG58" s="137" t="s">
        <v>392</v>
      </c>
      <c r="AH58" s="137" t="s">
        <v>392</v>
      </c>
      <c r="AI58" s="137" t="s">
        <v>392</v>
      </c>
      <c r="AJ58" s="137" t="s">
        <v>392</v>
      </c>
      <c r="AK58" s="137">
        <v>227.20559</v>
      </c>
      <c r="AL58" s="137" t="s">
        <v>407</v>
      </c>
    </row>
    <row r="59" spans="1:38" s="2" customFormat="1" ht="26.25" customHeight="1" thickBot="1" x14ac:dyDescent="0.25">
      <c r="A59" s="62" t="s">
        <v>53</v>
      </c>
      <c r="B59" s="70" t="s">
        <v>141</v>
      </c>
      <c r="C59" s="63" t="s">
        <v>373</v>
      </c>
      <c r="D59" s="64"/>
      <c r="E59" s="135" t="s">
        <v>393</v>
      </c>
      <c r="F59" s="135">
        <v>3.4611914009540001E-2</v>
      </c>
      <c r="G59" s="135" t="s">
        <v>393</v>
      </c>
      <c r="H59" s="135">
        <v>2.6114334199999999E-3</v>
      </c>
      <c r="I59" s="135">
        <v>7.9788258849462279E-2</v>
      </c>
      <c r="J59" s="135">
        <v>9.0459367892897866E-2</v>
      </c>
      <c r="K59" s="135">
        <v>0.10155343473468001</v>
      </c>
      <c r="L59" s="135">
        <v>8.2884583137499764E-4</v>
      </c>
      <c r="M59" s="135" t="s">
        <v>393</v>
      </c>
      <c r="N59" s="135">
        <v>0.90456082519999992</v>
      </c>
      <c r="O59" s="135">
        <v>4.1760817700000001E-2</v>
      </c>
      <c r="P59" s="135">
        <v>9.3269580000000015E-4</v>
      </c>
      <c r="Q59" s="135">
        <v>9.2487224999999992E-2</v>
      </c>
      <c r="R59" s="135">
        <v>8.9818948100000004E-2</v>
      </c>
      <c r="S59" s="135">
        <v>2.1762902000000001E-3</v>
      </c>
      <c r="T59" s="135">
        <v>0.22169031650000001</v>
      </c>
      <c r="U59" s="135">
        <v>0.28779895750000001</v>
      </c>
      <c r="V59" s="135">
        <v>0.11512235959999999</v>
      </c>
      <c r="W59" s="135" t="s">
        <v>392</v>
      </c>
      <c r="X59" s="135" t="s">
        <v>392</v>
      </c>
      <c r="Y59" s="135" t="s">
        <v>392</v>
      </c>
      <c r="Z59" s="135" t="s">
        <v>392</v>
      </c>
      <c r="AA59" s="135" t="s">
        <v>392</v>
      </c>
      <c r="AB59" s="135" t="s">
        <v>392</v>
      </c>
      <c r="AC59" s="135" t="s">
        <v>392</v>
      </c>
      <c r="AD59" s="135" t="s">
        <v>392</v>
      </c>
      <c r="AE59" s="136"/>
      <c r="AF59" s="137" t="s">
        <v>392</v>
      </c>
      <c r="AG59" s="137" t="s">
        <v>392</v>
      </c>
      <c r="AH59" s="137" t="s">
        <v>392</v>
      </c>
      <c r="AI59" s="137" t="s">
        <v>392</v>
      </c>
      <c r="AJ59" s="137" t="s">
        <v>392</v>
      </c>
      <c r="AK59" s="137">
        <v>415.24516908891508</v>
      </c>
      <c r="AL59" s="137" t="s">
        <v>408</v>
      </c>
    </row>
    <row r="60" spans="1:38" s="2" customFormat="1" ht="26.25" customHeight="1" thickBot="1" x14ac:dyDescent="0.25">
      <c r="A60" s="62" t="s">
        <v>53</v>
      </c>
      <c r="B60" s="70" t="s">
        <v>142</v>
      </c>
      <c r="C60" s="63" t="s">
        <v>143</v>
      </c>
      <c r="D60" s="109"/>
      <c r="E60" s="135" t="s">
        <v>392</v>
      </c>
      <c r="F60" s="135" t="s">
        <v>392</v>
      </c>
      <c r="G60" s="135" t="s">
        <v>392</v>
      </c>
      <c r="H60" s="135" t="s">
        <v>392</v>
      </c>
      <c r="I60" s="135">
        <v>0.14252028999999999</v>
      </c>
      <c r="J60" s="135">
        <v>1.4252028999999999</v>
      </c>
      <c r="K60" s="135">
        <v>2.9074139159999999</v>
      </c>
      <c r="L60" s="135" t="s">
        <v>392</v>
      </c>
      <c r="M60" s="135" t="s">
        <v>392</v>
      </c>
      <c r="N60" s="135" t="s">
        <v>392</v>
      </c>
      <c r="O60" s="135" t="s">
        <v>392</v>
      </c>
      <c r="P60" s="135" t="s">
        <v>392</v>
      </c>
      <c r="Q60" s="135" t="s">
        <v>392</v>
      </c>
      <c r="R60" s="135" t="s">
        <v>392</v>
      </c>
      <c r="S60" s="135" t="s">
        <v>392</v>
      </c>
      <c r="T60" s="135" t="s">
        <v>392</v>
      </c>
      <c r="U60" s="135" t="s">
        <v>392</v>
      </c>
      <c r="V60" s="135" t="s">
        <v>392</v>
      </c>
      <c r="W60" s="135" t="s">
        <v>392</v>
      </c>
      <c r="X60" s="135" t="s">
        <v>392</v>
      </c>
      <c r="Y60" s="135" t="s">
        <v>392</v>
      </c>
      <c r="Z60" s="135" t="s">
        <v>392</v>
      </c>
      <c r="AA60" s="135" t="s">
        <v>392</v>
      </c>
      <c r="AB60" s="135" t="s">
        <v>392</v>
      </c>
      <c r="AC60" s="135" t="s">
        <v>392</v>
      </c>
      <c r="AD60" s="135" t="s">
        <v>392</v>
      </c>
      <c r="AE60" s="136"/>
      <c r="AF60" s="137" t="s">
        <v>392</v>
      </c>
      <c r="AG60" s="137" t="s">
        <v>392</v>
      </c>
      <c r="AH60" s="137" t="s">
        <v>392</v>
      </c>
      <c r="AI60" s="137" t="s">
        <v>392</v>
      </c>
      <c r="AJ60" s="137" t="s">
        <v>392</v>
      </c>
      <c r="AK60" s="137">
        <v>28.504058000000001</v>
      </c>
      <c r="AL60" s="137" t="s">
        <v>409</v>
      </c>
    </row>
    <row r="61" spans="1:38" s="2" customFormat="1" ht="26.25" customHeight="1" thickBot="1" x14ac:dyDescent="0.25">
      <c r="A61" s="62" t="s">
        <v>53</v>
      </c>
      <c r="B61" s="70" t="s">
        <v>144</v>
      </c>
      <c r="C61" s="63" t="s">
        <v>145</v>
      </c>
      <c r="D61" s="64"/>
      <c r="E61" s="135" t="s">
        <v>392</v>
      </c>
      <c r="F61" s="135" t="s">
        <v>392</v>
      </c>
      <c r="G61" s="135" t="s">
        <v>392</v>
      </c>
      <c r="H61" s="135" t="s">
        <v>392</v>
      </c>
      <c r="I61" s="135">
        <v>0.66505841924062392</v>
      </c>
      <c r="J61" s="135">
        <v>6.6505841924062397</v>
      </c>
      <c r="K61" s="135">
        <v>22.224372968704895</v>
      </c>
      <c r="L61" s="135" t="s">
        <v>392</v>
      </c>
      <c r="M61" s="135" t="s">
        <v>392</v>
      </c>
      <c r="N61" s="135" t="s">
        <v>392</v>
      </c>
      <c r="O61" s="135" t="s">
        <v>392</v>
      </c>
      <c r="P61" s="135" t="s">
        <v>392</v>
      </c>
      <c r="Q61" s="135" t="s">
        <v>392</v>
      </c>
      <c r="R61" s="135" t="s">
        <v>392</v>
      </c>
      <c r="S61" s="135" t="s">
        <v>392</v>
      </c>
      <c r="T61" s="135" t="s">
        <v>392</v>
      </c>
      <c r="U61" s="135" t="s">
        <v>392</v>
      </c>
      <c r="V61" s="135" t="s">
        <v>392</v>
      </c>
      <c r="W61" s="135" t="s">
        <v>392</v>
      </c>
      <c r="X61" s="135" t="s">
        <v>392</v>
      </c>
      <c r="Y61" s="135" t="s">
        <v>392</v>
      </c>
      <c r="Z61" s="135" t="s">
        <v>392</v>
      </c>
      <c r="AA61" s="135" t="s">
        <v>392</v>
      </c>
      <c r="AB61" s="135" t="s">
        <v>392</v>
      </c>
      <c r="AC61" s="135" t="s">
        <v>392</v>
      </c>
      <c r="AD61" s="135" t="s">
        <v>392</v>
      </c>
      <c r="AE61" s="136"/>
      <c r="AF61" s="137" t="s">
        <v>392</v>
      </c>
      <c r="AG61" s="137" t="s">
        <v>392</v>
      </c>
      <c r="AH61" s="137" t="s">
        <v>392</v>
      </c>
      <c r="AI61" s="137" t="s">
        <v>392</v>
      </c>
      <c r="AJ61" s="137" t="s">
        <v>392</v>
      </c>
      <c r="AK61" s="137">
        <v>10.2190485</v>
      </c>
      <c r="AL61" s="137" t="s">
        <v>410</v>
      </c>
    </row>
    <row r="62" spans="1:38" s="2" customFormat="1" ht="26.25" customHeight="1" thickBot="1" x14ac:dyDescent="0.25">
      <c r="A62" s="62" t="s">
        <v>53</v>
      </c>
      <c r="B62" s="70" t="s">
        <v>146</v>
      </c>
      <c r="C62" s="63" t="s">
        <v>147</v>
      </c>
      <c r="D62" s="64"/>
      <c r="E62" s="135" t="s">
        <v>392</v>
      </c>
      <c r="F62" s="135" t="s">
        <v>392</v>
      </c>
      <c r="G62" s="135" t="s">
        <v>392</v>
      </c>
      <c r="H62" s="135" t="s">
        <v>392</v>
      </c>
      <c r="I62" s="135" t="s">
        <v>393</v>
      </c>
      <c r="J62" s="135" t="s">
        <v>393</v>
      </c>
      <c r="K62" s="135" t="s">
        <v>393</v>
      </c>
      <c r="L62" s="135" t="s">
        <v>392</v>
      </c>
      <c r="M62" s="135" t="s">
        <v>392</v>
      </c>
      <c r="N62" s="135" t="s">
        <v>392</v>
      </c>
      <c r="O62" s="135" t="s">
        <v>392</v>
      </c>
      <c r="P62" s="135" t="s">
        <v>392</v>
      </c>
      <c r="Q62" s="135" t="s">
        <v>392</v>
      </c>
      <c r="R62" s="135" t="s">
        <v>392</v>
      </c>
      <c r="S62" s="135" t="s">
        <v>392</v>
      </c>
      <c r="T62" s="135" t="s">
        <v>392</v>
      </c>
      <c r="U62" s="135" t="s">
        <v>392</v>
      </c>
      <c r="V62" s="135" t="s">
        <v>392</v>
      </c>
      <c r="W62" s="135" t="s">
        <v>392</v>
      </c>
      <c r="X62" s="135" t="s">
        <v>392</v>
      </c>
      <c r="Y62" s="135" t="s">
        <v>392</v>
      </c>
      <c r="Z62" s="135" t="s">
        <v>392</v>
      </c>
      <c r="AA62" s="135" t="s">
        <v>392</v>
      </c>
      <c r="AB62" s="135" t="s">
        <v>392</v>
      </c>
      <c r="AC62" s="135" t="s">
        <v>392</v>
      </c>
      <c r="AD62" s="135" t="s">
        <v>392</v>
      </c>
      <c r="AE62" s="136"/>
      <c r="AF62" s="137" t="s">
        <v>392</v>
      </c>
      <c r="AG62" s="137" t="s">
        <v>392</v>
      </c>
      <c r="AH62" s="137" t="s">
        <v>392</v>
      </c>
      <c r="AI62" s="137" t="s">
        <v>392</v>
      </c>
      <c r="AJ62" s="137" t="s">
        <v>392</v>
      </c>
      <c r="AK62" s="137" t="s">
        <v>392</v>
      </c>
      <c r="AL62" s="137" t="s">
        <v>411</v>
      </c>
    </row>
    <row r="63" spans="1:38" s="2" customFormat="1" ht="26.25" customHeight="1" thickBot="1" x14ac:dyDescent="0.25">
      <c r="A63" s="62" t="s">
        <v>53</v>
      </c>
      <c r="B63" s="70" t="s">
        <v>148</v>
      </c>
      <c r="C63" s="68" t="s">
        <v>149</v>
      </c>
      <c r="D63" s="71"/>
      <c r="E63" s="135" t="s">
        <v>392</v>
      </c>
      <c r="F63" s="135" t="s">
        <v>392</v>
      </c>
      <c r="G63" s="135" t="s">
        <v>392</v>
      </c>
      <c r="H63" s="135" t="s">
        <v>392</v>
      </c>
      <c r="I63" s="135" t="s">
        <v>393</v>
      </c>
      <c r="J63" s="135" t="s">
        <v>393</v>
      </c>
      <c r="K63" s="135" t="s">
        <v>393</v>
      </c>
      <c r="L63" s="135" t="s">
        <v>392</v>
      </c>
      <c r="M63" s="135" t="s">
        <v>393</v>
      </c>
      <c r="N63" s="135" t="s">
        <v>392</v>
      </c>
      <c r="O63" s="135" t="s">
        <v>392</v>
      </c>
      <c r="P63" s="135" t="s">
        <v>392</v>
      </c>
      <c r="Q63" s="135" t="s">
        <v>392</v>
      </c>
      <c r="R63" s="135" t="s">
        <v>392</v>
      </c>
      <c r="S63" s="135" t="s">
        <v>392</v>
      </c>
      <c r="T63" s="135" t="s">
        <v>392</v>
      </c>
      <c r="U63" s="135" t="s">
        <v>392</v>
      </c>
      <c r="V63" s="135" t="s">
        <v>392</v>
      </c>
      <c r="W63" s="135" t="s">
        <v>392</v>
      </c>
      <c r="X63" s="135" t="s">
        <v>392</v>
      </c>
      <c r="Y63" s="135" t="s">
        <v>392</v>
      </c>
      <c r="Z63" s="135" t="s">
        <v>392</v>
      </c>
      <c r="AA63" s="135" t="s">
        <v>392</v>
      </c>
      <c r="AB63" s="135" t="s">
        <v>392</v>
      </c>
      <c r="AC63" s="135" t="s">
        <v>392</v>
      </c>
      <c r="AD63" s="135" t="s">
        <v>392</v>
      </c>
      <c r="AE63" s="136"/>
      <c r="AF63" s="137" t="s">
        <v>392</v>
      </c>
      <c r="AG63" s="137" t="s">
        <v>392</v>
      </c>
      <c r="AH63" s="137" t="s">
        <v>392</v>
      </c>
      <c r="AI63" s="137" t="s">
        <v>392</v>
      </c>
      <c r="AJ63" s="137" t="s">
        <v>392</v>
      </c>
      <c r="AK63" s="137" t="s">
        <v>392</v>
      </c>
      <c r="AL63" s="137" t="s">
        <v>387</v>
      </c>
    </row>
    <row r="64" spans="1:38" s="2" customFormat="1" ht="26.25" customHeight="1" thickBot="1" x14ac:dyDescent="0.25">
      <c r="A64" s="62" t="s">
        <v>53</v>
      </c>
      <c r="B64" s="70" t="s">
        <v>150</v>
      </c>
      <c r="C64" s="63" t="s">
        <v>151</v>
      </c>
      <c r="D64" s="64"/>
      <c r="E64" s="135">
        <v>0.5711801289667523</v>
      </c>
      <c r="F64" s="135">
        <v>4.1773049999999999E-2</v>
      </c>
      <c r="G64" s="135">
        <v>1.3328688812427689E-3</v>
      </c>
      <c r="H64" s="135">
        <v>1.6566500000000002E-3</v>
      </c>
      <c r="I64" s="135" t="s">
        <v>393</v>
      </c>
      <c r="J64" s="135" t="s">
        <v>393</v>
      </c>
      <c r="K64" s="135" t="s">
        <v>393</v>
      </c>
      <c r="L64" s="135" t="s">
        <v>392</v>
      </c>
      <c r="M64" s="135">
        <v>0.23485009815795946</v>
      </c>
      <c r="N64" s="135" t="s">
        <v>392</v>
      </c>
      <c r="O64" s="135" t="s">
        <v>392</v>
      </c>
      <c r="P64" s="135" t="s">
        <v>392</v>
      </c>
      <c r="Q64" s="135" t="s">
        <v>392</v>
      </c>
      <c r="R64" s="135" t="s">
        <v>392</v>
      </c>
      <c r="S64" s="135" t="s">
        <v>392</v>
      </c>
      <c r="T64" s="135" t="s">
        <v>392</v>
      </c>
      <c r="U64" s="135" t="s">
        <v>392</v>
      </c>
      <c r="V64" s="135" t="s">
        <v>392</v>
      </c>
      <c r="W64" s="135" t="s">
        <v>392</v>
      </c>
      <c r="X64" s="135" t="s">
        <v>392</v>
      </c>
      <c r="Y64" s="135" t="s">
        <v>392</v>
      </c>
      <c r="Z64" s="135" t="s">
        <v>392</v>
      </c>
      <c r="AA64" s="135" t="s">
        <v>392</v>
      </c>
      <c r="AB64" s="135" t="s">
        <v>392</v>
      </c>
      <c r="AC64" s="135" t="s">
        <v>392</v>
      </c>
      <c r="AD64" s="135" t="s">
        <v>392</v>
      </c>
      <c r="AE64" s="136"/>
      <c r="AF64" s="137" t="s">
        <v>392</v>
      </c>
      <c r="AG64" s="137" t="s">
        <v>392</v>
      </c>
      <c r="AH64" s="137" t="s">
        <v>392</v>
      </c>
      <c r="AI64" s="137" t="s">
        <v>392</v>
      </c>
      <c r="AJ64" s="137" t="s">
        <v>392</v>
      </c>
      <c r="AK64" s="137">
        <v>464.14499999999998</v>
      </c>
      <c r="AL64" s="137" t="s">
        <v>412</v>
      </c>
    </row>
    <row r="65" spans="1:38" s="2" customFormat="1" ht="26.25" customHeight="1" thickBot="1" x14ac:dyDescent="0.25">
      <c r="A65" s="62" t="s">
        <v>53</v>
      </c>
      <c r="B65" s="66" t="s">
        <v>152</v>
      </c>
      <c r="C65" s="63" t="s">
        <v>153</v>
      </c>
      <c r="D65" s="64"/>
      <c r="E65" s="135">
        <v>1.4943239603313877E-2</v>
      </c>
      <c r="F65" s="135" t="s">
        <v>392</v>
      </c>
      <c r="G65" s="135" t="s">
        <v>392</v>
      </c>
      <c r="H65" s="135">
        <v>3.0395406798125208E-3</v>
      </c>
      <c r="I65" s="135" t="s">
        <v>394</v>
      </c>
      <c r="J65" s="135" t="s">
        <v>394</v>
      </c>
      <c r="K65" s="135" t="s">
        <v>394</v>
      </c>
      <c r="L65" s="135" t="s">
        <v>392</v>
      </c>
      <c r="M65" s="135" t="s">
        <v>392</v>
      </c>
      <c r="N65" s="135" t="s">
        <v>392</v>
      </c>
      <c r="O65" s="135" t="s">
        <v>392</v>
      </c>
      <c r="P65" s="135" t="s">
        <v>392</v>
      </c>
      <c r="Q65" s="135" t="s">
        <v>392</v>
      </c>
      <c r="R65" s="135" t="s">
        <v>392</v>
      </c>
      <c r="S65" s="135" t="s">
        <v>392</v>
      </c>
      <c r="T65" s="135" t="s">
        <v>392</v>
      </c>
      <c r="U65" s="135" t="s">
        <v>392</v>
      </c>
      <c r="V65" s="135" t="s">
        <v>392</v>
      </c>
      <c r="W65" s="135" t="s">
        <v>392</v>
      </c>
      <c r="X65" s="135" t="s">
        <v>392</v>
      </c>
      <c r="Y65" s="135" t="s">
        <v>392</v>
      </c>
      <c r="Z65" s="135" t="s">
        <v>392</v>
      </c>
      <c r="AA65" s="135" t="s">
        <v>392</v>
      </c>
      <c r="AB65" s="135" t="s">
        <v>392</v>
      </c>
      <c r="AC65" s="135" t="s">
        <v>392</v>
      </c>
      <c r="AD65" s="135" t="s">
        <v>392</v>
      </c>
      <c r="AE65" s="136"/>
      <c r="AF65" s="137" t="s">
        <v>392</v>
      </c>
      <c r="AG65" s="137" t="s">
        <v>392</v>
      </c>
      <c r="AH65" s="137" t="s">
        <v>392</v>
      </c>
      <c r="AI65" s="137" t="s">
        <v>392</v>
      </c>
      <c r="AJ65" s="137" t="s">
        <v>392</v>
      </c>
      <c r="AK65" s="137">
        <v>588.404</v>
      </c>
      <c r="AL65" s="137" t="s">
        <v>413</v>
      </c>
    </row>
    <row r="66" spans="1:38" s="2" customFormat="1" ht="26.25" customHeight="1" thickBot="1" x14ac:dyDescent="0.25">
      <c r="A66" s="62" t="s">
        <v>53</v>
      </c>
      <c r="B66" s="66" t="s">
        <v>154</v>
      </c>
      <c r="C66" s="63" t="s">
        <v>155</v>
      </c>
      <c r="D66" s="64"/>
      <c r="E66" s="135" t="s">
        <v>394</v>
      </c>
      <c r="F66" s="135" t="s">
        <v>394</v>
      </c>
      <c r="G66" s="135" t="s">
        <v>394</v>
      </c>
      <c r="H66" s="135" t="s">
        <v>394</v>
      </c>
      <c r="I66" s="135" t="s">
        <v>394</v>
      </c>
      <c r="J66" s="135" t="s">
        <v>394</v>
      </c>
      <c r="K66" s="135" t="s">
        <v>394</v>
      </c>
      <c r="L66" s="135" t="s">
        <v>392</v>
      </c>
      <c r="M66" s="135" t="s">
        <v>394</v>
      </c>
      <c r="N66" s="135" t="s">
        <v>394</v>
      </c>
      <c r="O66" s="135" t="s">
        <v>394</v>
      </c>
      <c r="P66" s="135" t="s">
        <v>394</v>
      </c>
      <c r="Q66" s="135" t="s">
        <v>394</v>
      </c>
      <c r="R66" s="135" t="s">
        <v>394</v>
      </c>
      <c r="S66" s="135" t="s">
        <v>394</v>
      </c>
      <c r="T66" s="135" t="s">
        <v>394</v>
      </c>
      <c r="U66" s="135" t="s">
        <v>394</v>
      </c>
      <c r="V66" s="135" t="s">
        <v>394</v>
      </c>
      <c r="W66" s="135" t="s">
        <v>394</v>
      </c>
      <c r="X66" s="135" t="s">
        <v>394</v>
      </c>
      <c r="Y66" s="135" t="s">
        <v>394</v>
      </c>
      <c r="Z66" s="135" t="s">
        <v>394</v>
      </c>
      <c r="AA66" s="135" t="s">
        <v>394</v>
      </c>
      <c r="AB66" s="135" t="s">
        <v>394</v>
      </c>
      <c r="AC66" s="135" t="s">
        <v>394</v>
      </c>
      <c r="AD66" s="135" t="s">
        <v>394</v>
      </c>
      <c r="AE66" s="136"/>
      <c r="AF66" s="137" t="s">
        <v>392</v>
      </c>
      <c r="AG66" s="137" t="s">
        <v>392</v>
      </c>
      <c r="AH66" s="137" t="s">
        <v>392</v>
      </c>
      <c r="AI66" s="137" t="s">
        <v>392</v>
      </c>
      <c r="AJ66" s="137" t="s">
        <v>392</v>
      </c>
      <c r="AK66" s="137" t="s">
        <v>394</v>
      </c>
      <c r="AL66" s="137" t="s">
        <v>414</v>
      </c>
    </row>
    <row r="67" spans="1:38" s="2" customFormat="1" ht="26.25" customHeight="1" thickBot="1" x14ac:dyDescent="0.25">
      <c r="A67" s="62" t="s">
        <v>53</v>
      </c>
      <c r="B67" s="66" t="s">
        <v>156</v>
      </c>
      <c r="C67" s="63" t="s">
        <v>157</v>
      </c>
      <c r="D67" s="64"/>
      <c r="E67" s="135" t="s">
        <v>394</v>
      </c>
      <c r="F67" s="135" t="s">
        <v>392</v>
      </c>
      <c r="G67" s="135" t="s">
        <v>394</v>
      </c>
      <c r="H67" s="135" t="s">
        <v>394</v>
      </c>
      <c r="I67" s="135" t="s">
        <v>394</v>
      </c>
      <c r="J67" s="135" t="s">
        <v>394</v>
      </c>
      <c r="K67" s="135" t="s">
        <v>394</v>
      </c>
      <c r="L67" s="135" t="s">
        <v>392</v>
      </c>
      <c r="M67" s="135" t="s">
        <v>394</v>
      </c>
      <c r="N67" s="135" t="s">
        <v>394</v>
      </c>
      <c r="O67" s="135" t="s">
        <v>394</v>
      </c>
      <c r="P67" s="135" t="s">
        <v>394</v>
      </c>
      <c r="Q67" s="135" t="s">
        <v>394</v>
      </c>
      <c r="R67" s="135" t="s">
        <v>394</v>
      </c>
      <c r="S67" s="135" t="s">
        <v>394</v>
      </c>
      <c r="T67" s="135" t="s">
        <v>394</v>
      </c>
      <c r="U67" s="135" t="s">
        <v>394</v>
      </c>
      <c r="V67" s="135" t="s">
        <v>394</v>
      </c>
      <c r="W67" s="135" t="s">
        <v>394</v>
      </c>
      <c r="X67" s="135" t="s">
        <v>394</v>
      </c>
      <c r="Y67" s="135" t="s">
        <v>394</v>
      </c>
      <c r="Z67" s="135" t="s">
        <v>394</v>
      </c>
      <c r="AA67" s="135" t="s">
        <v>394</v>
      </c>
      <c r="AB67" s="135" t="s">
        <v>394</v>
      </c>
      <c r="AC67" s="135" t="s">
        <v>394</v>
      </c>
      <c r="AD67" s="135" t="s">
        <v>394</v>
      </c>
      <c r="AE67" s="136"/>
      <c r="AF67" s="137" t="s">
        <v>392</v>
      </c>
      <c r="AG67" s="137" t="s">
        <v>392</v>
      </c>
      <c r="AH67" s="137" t="s">
        <v>392</v>
      </c>
      <c r="AI67" s="137" t="s">
        <v>392</v>
      </c>
      <c r="AJ67" s="137" t="s">
        <v>392</v>
      </c>
      <c r="AK67" s="137" t="s">
        <v>394</v>
      </c>
      <c r="AL67" s="137" t="s">
        <v>415</v>
      </c>
    </row>
    <row r="68" spans="1:38" s="2" customFormat="1" ht="26.25" customHeight="1" thickBot="1" x14ac:dyDescent="0.25">
      <c r="A68" s="62" t="s">
        <v>53</v>
      </c>
      <c r="B68" s="66" t="s">
        <v>158</v>
      </c>
      <c r="C68" s="63" t="s">
        <v>159</v>
      </c>
      <c r="D68" s="64"/>
      <c r="E68" s="135" t="s">
        <v>394</v>
      </c>
      <c r="F68" s="135" t="s">
        <v>392</v>
      </c>
      <c r="G68" s="135" t="s">
        <v>394</v>
      </c>
      <c r="H68" s="135" t="s">
        <v>394</v>
      </c>
      <c r="I68" s="135" t="s">
        <v>394</v>
      </c>
      <c r="J68" s="135" t="s">
        <v>394</v>
      </c>
      <c r="K68" s="135" t="s">
        <v>394</v>
      </c>
      <c r="L68" s="135" t="s">
        <v>392</v>
      </c>
      <c r="M68" s="135" t="s">
        <v>394</v>
      </c>
      <c r="N68" s="135" t="s">
        <v>394</v>
      </c>
      <c r="O68" s="135" t="s">
        <v>394</v>
      </c>
      <c r="P68" s="135" t="s">
        <v>394</v>
      </c>
      <c r="Q68" s="135" t="s">
        <v>394</v>
      </c>
      <c r="R68" s="135" t="s">
        <v>394</v>
      </c>
      <c r="S68" s="135" t="s">
        <v>394</v>
      </c>
      <c r="T68" s="135" t="s">
        <v>394</v>
      </c>
      <c r="U68" s="135" t="s">
        <v>394</v>
      </c>
      <c r="V68" s="135" t="s">
        <v>394</v>
      </c>
      <c r="W68" s="135" t="s">
        <v>394</v>
      </c>
      <c r="X68" s="135" t="s">
        <v>394</v>
      </c>
      <c r="Y68" s="135" t="s">
        <v>394</v>
      </c>
      <c r="Z68" s="135" t="s">
        <v>394</v>
      </c>
      <c r="AA68" s="135" t="s">
        <v>394</v>
      </c>
      <c r="AB68" s="135" t="s">
        <v>394</v>
      </c>
      <c r="AC68" s="135" t="s">
        <v>394</v>
      </c>
      <c r="AD68" s="135" t="s">
        <v>394</v>
      </c>
      <c r="AE68" s="136"/>
      <c r="AF68" s="137" t="s">
        <v>392</v>
      </c>
      <c r="AG68" s="137" t="s">
        <v>392</v>
      </c>
      <c r="AH68" s="137" t="s">
        <v>392</v>
      </c>
      <c r="AI68" s="137" t="s">
        <v>392</v>
      </c>
      <c r="AJ68" s="137" t="s">
        <v>392</v>
      </c>
      <c r="AK68" s="137" t="s">
        <v>394</v>
      </c>
      <c r="AL68" s="137" t="s">
        <v>416</v>
      </c>
    </row>
    <row r="69" spans="1:38" s="2" customFormat="1" ht="26.25" customHeight="1" thickBot="1" x14ac:dyDescent="0.25">
      <c r="A69" s="62" t="s">
        <v>53</v>
      </c>
      <c r="B69" s="62" t="s">
        <v>160</v>
      </c>
      <c r="C69" s="63" t="s">
        <v>161</v>
      </c>
      <c r="D69" s="69"/>
      <c r="E69" s="135" t="s">
        <v>394</v>
      </c>
      <c r="F69" s="135" t="s">
        <v>392</v>
      </c>
      <c r="G69" s="135" t="s">
        <v>394</v>
      </c>
      <c r="H69" s="135" t="s">
        <v>394</v>
      </c>
      <c r="I69" s="135" t="s">
        <v>394</v>
      </c>
      <c r="J69" s="135" t="s">
        <v>394</v>
      </c>
      <c r="K69" s="135" t="s">
        <v>394</v>
      </c>
      <c r="L69" s="135" t="s">
        <v>392</v>
      </c>
      <c r="M69" s="135" t="s">
        <v>394</v>
      </c>
      <c r="N69" s="135" t="s">
        <v>394</v>
      </c>
      <c r="O69" s="135" t="s">
        <v>394</v>
      </c>
      <c r="P69" s="135" t="s">
        <v>394</v>
      </c>
      <c r="Q69" s="135" t="s">
        <v>394</v>
      </c>
      <c r="R69" s="135" t="s">
        <v>394</v>
      </c>
      <c r="S69" s="135" t="s">
        <v>394</v>
      </c>
      <c r="T69" s="135" t="s">
        <v>394</v>
      </c>
      <c r="U69" s="135" t="s">
        <v>394</v>
      </c>
      <c r="V69" s="135" t="s">
        <v>394</v>
      </c>
      <c r="W69" s="135" t="s">
        <v>394</v>
      </c>
      <c r="X69" s="135" t="s">
        <v>394</v>
      </c>
      <c r="Y69" s="135" t="s">
        <v>394</v>
      </c>
      <c r="Z69" s="135" t="s">
        <v>394</v>
      </c>
      <c r="AA69" s="135" t="s">
        <v>394</v>
      </c>
      <c r="AB69" s="135" t="s">
        <v>394</v>
      </c>
      <c r="AC69" s="135" t="s">
        <v>394</v>
      </c>
      <c r="AD69" s="135" t="s">
        <v>394</v>
      </c>
      <c r="AE69" s="136"/>
      <c r="AF69" s="137" t="s">
        <v>392</v>
      </c>
      <c r="AG69" s="137" t="s">
        <v>392</v>
      </c>
      <c r="AH69" s="137" t="s">
        <v>392</v>
      </c>
      <c r="AI69" s="137" t="s">
        <v>392</v>
      </c>
      <c r="AJ69" s="137" t="s">
        <v>392</v>
      </c>
      <c r="AK69" s="137" t="s">
        <v>394</v>
      </c>
      <c r="AL69" s="137" t="s">
        <v>417</v>
      </c>
    </row>
    <row r="70" spans="1:38" s="2" customFormat="1" ht="26.25" customHeight="1" thickBot="1" x14ac:dyDescent="0.25">
      <c r="A70" s="62" t="s">
        <v>53</v>
      </c>
      <c r="B70" s="62" t="s">
        <v>162</v>
      </c>
      <c r="C70" s="63" t="s">
        <v>356</v>
      </c>
      <c r="D70" s="69"/>
      <c r="E70" s="135">
        <v>1.0177252713322709</v>
      </c>
      <c r="F70" s="135">
        <v>4.2819699141807543</v>
      </c>
      <c r="G70" s="135">
        <v>0.49528798001501267</v>
      </c>
      <c r="H70" s="135">
        <v>0.3572371495401</v>
      </c>
      <c r="I70" s="135">
        <v>0.21819923459242643</v>
      </c>
      <c r="J70" s="135">
        <v>0.27168009438545287</v>
      </c>
      <c r="K70" s="135">
        <v>0.56131293324657938</v>
      </c>
      <c r="L70" s="135">
        <v>6.5887349919759967E-3</v>
      </c>
      <c r="M70" s="135">
        <v>0.33679810740853278</v>
      </c>
      <c r="N70" s="135" t="s">
        <v>394</v>
      </c>
      <c r="O70" s="135" t="s">
        <v>394</v>
      </c>
      <c r="P70" s="135">
        <v>7.2050000000000003E-2</v>
      </c>
      <c r="Q70" s="135" t="s">
        <v>394</v>
      </c>
      <c r="R70" s="135" t="s">
        <v>394</v>
      </c>
      <c r="S70" s="135" t="s">
        <v>394</v>
      </c>
      <c r="T70" s="135" t="s">
        <v>394</v>
      </c>
      <c r="U70" s="135" t="s">
        <v>394</v>
      </c>
      <c r="V70" s="135" t="s">
        <v>394</v>
      </c>
      <c r="W70" s="135" t="s">
        <v>394</v>
      </c>
      <c r="X70" s="135" t="s">
        <v>394</v>
      </c>
      <c r="Y70" s="135" t="s">
        <v>394</v>
      </c>
      <c r="Z70" s="135" t="s">
        <v>394</v>
      </c>
      <c r="AA70" s="135" t="s">
        <v>394</v>
      </c>
      <c r="AB70" s="135" t="s">
        <v>394</v>
      </c>
      <c r="AC70" s="135" t="s">
        <v>394</v>
      </c>
      <c r="AD70" s="135" t="s">
        <v>394</v>
      </c>
      <c r="AE70" s="136"/>
      <c r="AF70" s="137" t="s">
        <v>392</v>
      </c>
      <c r="AG70" s="137" t="s">
        <v>392</v>
      </c>
      <c r="AH70" s="137" t="s">
        <v>392</v>
      </c>
      <c r="AI70" s="137" t="s">
        <v>392</v>
      </c>
      <c r="AJ70" s="137" t="s">
        <v>392</v>
      </c>
      <c r="AK70" s="137">
        <v>3997.4489800000001</v>
      </c>
      <c r="AL70" s="137" t="s">
        <v>418</v>
      </c>
    </row>
    <row r="71" spans="1:38" s="2" customFormat="1" ht="26.25" customHeight="1" thickBot="1" x14ac:dyDescent="0.25">
      <c r="A71" s="62" t="s">
        <v>53</v>
      </c>
      <c r="B71" s="62" t="s">
        <v>163</v>
      </c>
      <c r="C71" s="63" t="s">
        <v>164</v>
      </c>
      <c r="D71" s="69"/>
      <c r="E71" s="135" t="s">
        <v>392</v>
      </c>
      <c r="F71" s="135" t="s">
        <v>392</v>
      </c>
      <c r="G71" s="135" t="s">
        <v>392</v>
      </c>
      <c r="H71" s="135" t="s">
        <v>392</v>
      </c>
      <c r="I71" s="135" t="s">
        <v>393</v>
      </c>
      <c r="J71" s="135" t="s">
        <v>393</v>
      </c>
      <c r="K71" s="135" t="s">
        <v>393</v>
      </c>
      <c r="L71" s="135" t="s">
        <v>392</v>
      </c>
      <c r="M71" s="135" t="s">
        <v>392</v>
      </c>
      <c r="N71" s="135" t="s">
        <v>392</v>
      </c>
      <c r="O71" s="135" t="s">
        <v>392</v>
      </c>
      <c r="P71" s="135" t="s">
        <v>392</v>
      </c>
      <c r="Q71" s="135" t="s">
        <v>392</v>
      </c>
      <c r="R71" s="135" t="s">
        <v>392</v>
      </c>
      <c r="S71" s="135" t="s">
        <v>392</v>
      </c>
      <c r="T71" s="135" t="s">
        <v>392</v>
      </c>
      <c r="U71" s="135" t="s">
        <v>392</v>
      </c>
      <c r="V71" s="135" t="s">
        <v>392</v>
      </c>
      <c r="W71" s="135" t="s">
        <v>392</v>
      </c>
      <c r="X71" s="135" t="s">
        <v>392</v>
      </c>
      <c r="Y71" s="135" t="s">
        <v>392</v>
      </c>
      <c r="Z71" s="135" t="s">
        <v>392</v>
      </c>
      <c r="AA71" s="135" t="s">
        <v>392</v>
      </c>
      <c r="AB71" s="135" t="s">
        <v>392</v>
      </c>
      <c r="AC71" s="135" t="s">
        <v>392</v>
      </c>
      <c r="AD71" s="135" t="s">
        <v>392</v>
      </c>
      <c r="AE71" s="136"/>
      <c r="AF71" s="137" t="s">
        <v>392</v>
      </c>
      <c r="AG71" s="137" t="s">
        <v>392</v>
      </c>
      <c r="AH71" s="137" t="s">
        <v>392</v>
      </c>
      <c r="AI71" s="137" t="s">
        <v>392</v>
      </c>
      <c r="AJ71" s="137" t="s">
        <v>392</v>
      </c>
      <c r="AK71" s="137" t="s">
        <v>392</v>
      </c>
      <c r="AL71" s="137" t="s">
        <v>387</v>
      </c>
    </row>
    <row r="72" spans="1:38" s="2" customFormat="1" ht="26.25" customHeight="1" thickBot="1" x14ac:dyDescent="0.25">
      <c r="A72" s="62" t="s">
        <v>53</v>
      </c>
      <c r="B72" s="62" t="s">
        <v>165</v>
      </c>
      <c r="C72" s="63" t="s">
        <v>166</v>
      </c>
      <c r="D72" s="64"/>
      <c r="E72" s="135" t="s">
        <v>393</v>
      </c>
      <c r="F72" s="135">
        <v>0.25995000000000001</v>
      </c>
      <c r="G72" s="135" t="s">
        <v>393</v>
      </c>
      <c r="H72" s="135" t="s">
        <v>393</v>
      </c>
      <c r="I72" s="135">
        <v>0.45675149145783484</v>
      </c>
      <c r="J72" s="135">
        <v>0.58725191758864481</v>
      </c>
      <c r="K72" s="135">
        <v>0.97875319598107469</v>
      </c>
      <c r="L72" s="135">
        <v>8.7343199999999994E-4</v>
      </c>
      <c r="M72" s="135" t="s">
        <v>393</v>
      </c>
      <c r="N72" s="135">
        <v>0.74440093867500001</v>
      </c>
      <c r="O72" s="135">
        <v>0.14467977675680002</v>
      </c>
      <c r="P72" s="135">
        <v>9.4378441982799988E-2</v>
      </c>
      <c r="Q72" s="135">
        <v>0.69320000000000004</v>
      </c>
      <c r="R72" s="135">
        <v>7.7984999999999998</v>
      </c>
      <c r="S72" s="135">
        <v>0.12540115408499999</v>
      </c>
      <c r="T72" s="135">
        <v>0.24262000000000003</v>
      </c>
      <c r="U72" s="135">
        <v>3.4660000000000003E-2</v>
      </c>
      <c r="V72" s="135">
        <v>3.2958600572349996</v>
      </c>
      <c r="W72" s="135">
        <v>10.571999999999999</v>
      </c>
      <c r="X72" s="135" t="s">
        <v>393</v>
      </c>
      <c r="Y72" s="135" t="s">
        <v>393</v>
      </c>
      <c r="Z72" s="135" t="s">
        <v>393</v>
      </c>
      <c r="AA72" s="135" t="s">
        <v>393</v>
      </c>
      <c r="AB72" s="135">
        <v>0.12973362788521842</v>
      </c>
      <c r="AC72" s="135">
        <v>5.1989999999999995E-2</v>
      </c>
      <c r="AD72" s="135">
        <v>4.3324999999999996</v>
      </c>
      <c r="AE72" s="136"/>
      <c r="AF72" s="137" t="s">
        <v>392</v>
      </c>
      <c r="AG72" s="137" t="s">
        <v>392</v>
      </c>
      <c r="AH72" s="137" t="s">
        <v>392</v>
      </c>
      <c r="AI72" s="137" t="s">
        <v>392</v>
      </c>
      <c r="AJ72" s="137" t="s">
        <v>392</v>
      </c>
      <c r="AK72" s="137">
        <v>1733</v>
      </c>
      <c r="AL72" s="137" t="s">
        <v>419</v>
      </c>
    </row>
    <row r="73" spans="1:38" s="2" customFormat="1" ht="26.25" customHeight="1" thickBot="1" x14ac:dyDescent="0.25">
      <c r="A73" s="62" t="s">
        <v>53</v>
      </c>
      <c r="B73" s="62" t="s">
        <v>167</v>
      </c>
      <c r="C73" s="63" t="s">
        <v>168</v>
      </c>
      <c r="D73" s="64"/>
      <c r="E73" s="135" t="s">
        <v>394</v>
      </c>
      <c r="F73" s="135" t="s">
        <v>394</v>
      </c>
      <c r="G73" s="135" t="s">
        <v>394</v>
      </c>
      <c r="H73" s="135" t="s">
        <v>394</v>
      </c>
      <c r="I73" s="135" t="s">
        <v>394</v>
      </c>
      <c r="J73" s="135" t="s">
        <v>394</v>
      </c>
      <c r="K73" s="135" t="s">
        <v>394</v>
      </c>
      <c r="L73" s="135" t="s">
        <v>392</v>
      </c>
      <c r="M73" s="135" t="s">
        <v>394</v>
      </c>
      <c r="N73" s="135" t="s">
        <v>394</v>
      </c>
      <c r="O73" s="135" t="s">
        <v>394</v>
      </c>
      <c r="P73" s="135" t="s">
        <v>394</v>
      </c>
      <c r="Q73" s="135" t="s">
        <v>394</v>
      </c>
      <c r="R73" s="135" t="s">
        <v>394</v>
      </c>
      <c r="S73" s="135" t="s">
        <v>394</v>
      </c>
      <c r="T73" s="135" t="s">
        <v>394</v>
      </c>
      <c r="U73" s="135" t="s">
        <v>394</v>
      </c>
      <c r="V73" s="135" t="s">
        <v>394</v>
      </c>
      <c r="W73" s="135" t="s">
        <v>394</v>
      </c>
      <c r="X73" s="135" t="s">
        <v>394</v>
      </c>
      <c r="Y73" s="135" t="s">
        <v>394</v>
      </c>
      <c r="Z73" s="135" t="s">
        <v>394</v>
      </c>
      <c r="AA73" s="135" t="s">
        <v>394</v>
      </c>
      <c r="AB73" s="135" t="s">
        <v>394</v>
      </c>
      <c r="AC73" s="135" t="s">
        <v>394</v>
      </c>
      <c r="AD73" s="135" t="s">
        <v>394</v>
      </c>
      <c r="AE73" s="136"/>
      <c r="AF73" s="137" t="s">
        <v>392</v>
      </c>
      <c r="AG73" s="137" t="s">
        <v>392</v>
      </c>
      <c r="AH73" s="137" t="s">
        <v>392</v>
      </c>
      <c r="AI73" s="137" t="s">
        <v>392</v>
      </c>
      <c r="AJ73" s="137" t="s">
        <v>392</v>
      </c>
      <c r="AK73" s="137" t="s">
        <v>394</v>
      </c>
      <c r="AL73" s="137" t="s">
        <v>420</v>
      </c>
    </row>
    <row r="74" spans="1:38" s="2" customFormat="1" ht="26.25" customHeight="1" thickBot="1" x14ac:dyDescent="0.25">
      <c r="A74" s="62" t="s">
        <v>53</v>
      </c>
      <c r="B74" s="62" t="s">
        <v>169</v>
      </c>
      <c r="C74" s="63" t="s">
        <v>170</v>
      </c>
      <c r="D74" s="64"/>
      <c r="E74" s="135" t="s">
        <v>393</v>
      </c>
      <c r="F74" s="135" t="s">
        <v>393</v>
      </c>
      <c r="G74" s="135" t="s">
        <v>393</v>
      </c>
      <c r="H74" s="135" t="s">
        <v>393</v>
      </c>
      <c r="I74" s="135">
        <v>0.137324</v>
      </c>
      <c r="J74" s="135">
        <v>0.34955199999999997</v>
      </c>
      <c r="K74" s="135">
        <v>0.49936000000000003</v>
      </c>
      <c r="L74" s="135">
        <v>3.1584520000000004E-3</v>
      </c>
      <c r="M74" s="135" t="s">
        <v>393</v>
      </c>
      <c r="N74" s="135" t="s">
        <v>392</v>
      </c>
      <c r="O74" s="135" t="s">
        <v>392</v>
      </c>
      <c r="P74" s="135" t="s">
        <v>392</v>
      </c>
      <c r="Q74" s="135" t="s">
        <v>392</v>
      </c>
      <c r="R74" s="135" t="s">
        <v>392</v>
      </c>
      <c r="S74" s="135" t="s">
        <v>392</v>
      </c>
      <c r="T74" s="135" t="s">
        <v>392</v>
      </c>
      <c r="U74" s="135" t="s">
        <v>392</v>
      </c>
      <c r="V74" s="135" t="s">
        <v>392</v>
      </c>
      <c r="W74" s="135">
        <v>0.28399999999999997</v>
      </c>
      <c r="X74" s="135" t="s">
        <v>394</v>
      </c>
      <c r="Y74" s="135" t="s">
        <v>394</v>
      </c>
      <c r="Z74" s="135" t="s">
        <v>394</v>
      </c>
      <c r="AA74" s="135" t="s">
        <v>394</v>
      </c>
      <c r="AB74" s="135" t="s">
        <v>394</v>
      </c>
      <c r="AC74" s="135">
        <v>0.49936000000000003</v>
      </c>
      <c r="AD74" s="135" t="s">
        <v>392</v>
      </c>
      <c r="AE74" s="136"/>
      <c r="AF74" s="137" t="s">
        <v>392</v>
      </c>
      <c r="AG74" s="137" t="s">
        <v>392</v>
      </c>
      <c r="AH74" s="137" t="s">
        <v>392</v>
      </c>
      <c r="AI74" s="137" t="s">
        <v>392</v>
      </c>
      <c r="AJ74" s="137" t="s">
        <v>392</v>
      </c>
      <c r="AK74" s="137">
        <v>249.68</v>
      </c>
      <c r="AL74" s="137" t="s">
        <v>421</v>
      </c>
    </row>
    <row r="75" spans="1:38" s="2" customFormat="1" ht="26.25" customHeight="1" thickBot="1" x14ac:dyDescent="0.25">
      <c r="A75" s="62" t="s">
        <v>53</v>
      </c>
      <c r="B75" s="62" t="s">
        <v>171</v>
      </c>
      <c r="C75" s="63" t="s">
        <v>172</v>
      </c>
      <c r="D75" s="69"/>
      <c r="E75" s="135" t="s">
        <v>393</v>
      </c>
      <c r="F75" s="135" t="s">
        <v>393</v>
      </c>
      <c r="G75" s="135" t="s">
        <v>393</v>
      </c>
      <c r="H75" s="135" t="s">
        <v>393</v>
      </c>
      <c r="I75" s="135" t="s">
        <v>394</v>
      </c>
      <c r="J75" s="135" t="s">
        <v>394</v>
      </c>
      <c r="K75" s="135" t="s">
        <v>394</v>
      </c>
      <c r="L75" s="135" t="s">
        <v>392</v>
      </c>
      <c r="M75" s="135" t="s">
        <v>394</v>
      </c>
      <c r="N75" s="135" t="s">
        <v>394</v>
      </c>
      <c r="O75" s="135" t="s">
        <v>394</v>
      </c>
      <c r="P75" s="135" t="s">
        <v>394</v>
      </c>
      <c r="Q75" s="135" t="s">
        <v>394</v>
      </c>
      <c r="R75" s="135" t="s">
        <v>394</v>
      </c>
      <c r="S75" s="135" t="s">
        <v>394</v>
      </c>
      <c r="T75" s="135" t="s">
        <v>394</v>
      </c>
      <c r="U75" s="135" t="s">
        <v>394</v>
      </c>
      <c r="V75" s="135" t="s">
        <v>394</v>
      </c>
      <c r="W75" s="135" t="s">
        <v>394</v>
      </c>
      <c r="X75" s="135" t="s">
        <v>394</v>
      </c>
      <c r="Y75" s="135" t="s">
        <v>394</v>
      </c>
      <c r="Z75" s="135" t="s">
        <v>394</v>
      </c>
      <c r="AA75" s="135" t="s">
        <v>394</v>
      </c>
      <c r="AB75" s="135" t="s">
        <v>394</v>
      </c>
      <c r="AC75" s="135" t="s">
        <v>394</v>
      </c>
      <c r="AD75" s="135" t="s">
        <v>394</v>
      </c>
      <c r="AE75" s="136"/>
      <c r="AF75" s="137" t="s">
        <v>392</v>
      </c>
      <c r="AG75" s="137" t="s">
        <v>392</v>
      </c>
      <c r="AH75" s="137" t="s">
        <v>392</v>
      </c>
      <c r="AI75" s="137" t="s">
        <v>392</v>
      </c>
      <c r="AJ75" s="137" t="s">
        <v>392</v>
      </c>
      <c r="AK75" s="137" t="s">
        <v>394</v>
      </c>
      <c r="AL75" s="137" t="s">
        <v>422</v>
      </c>
    </row>
    <row r="76" spans="1:38" s="2" customFormat="1" ht="26.25" customHeight="1" thickBot="1" x14ac:dyDescent="0.25">
      <c r="A76" s="62" t="s">
        <v>53</v>
      </c>
      <c r="B76" s="62" t="s">
        <v>173</v>
      </c>
      <c r="C76" s="63" t="s">
        <v>174</v>
      </c>
      <c r="D76" s="64"/>
      <c r="E76" s="135" t="s">
        <v>394</v>
      </c>
      <c r="F76" s="135" t="s">
        <v>394</v>
      </c>
      <c r="G76" s="135" t="s">
        <v>394</v>
      </c>
      <c r="H76" s="135" t="s">
        <v>394</v>
      </c>
      <c r="I76" s="135" t="s">
        <v>394</v>
      </c>
      <c r="J76" s="135" t="s">
        <v>394</v>
      </c>
      <c r="K76" s="135" t="s">
        <v>394</v>
      </c>
      <c r="L76" s="135" t="s">
        <v>392</v>
      </c>
      <c r="M76" s="135" t="s">
        <v>394</v>
      </c>
      <c r="N76" s="135" t="s">
        <v>394</v>
      </c>
      <c r="O76" s="135" t="s">
        <v>394</v>
      </c>
      <c r="P76" s="135" t="s">
        <v>394</v>
      </c>
      <c r="Q76" s="135" t="s">
        <v>394</v>
      </c>
      <c r="R76" s="135" t="s">
        <v>394</v>
      </c>
      <c r="S76" s="135" t="s">
        <v>394</v>
      </c>
      <c r="T76" s="135" t="s">
        <v>394</v>
      </c>
      <c r="U76" s="135" t="s">
        <v>394</v>
      </c>
      <c r="V76" s="135" t="s">
        <v>394</v>
      </c>
      <c r="W76" s="135" t="s">
        <v>394</v>
      </c>
      <c r="X76" s="135" t="s">
        <v>394</v>
      </c>
      <c r="Y76" s="135" t="s">
        <v>394</v>
      </c>
      <c r="Z76" s="135" t="s">
        <v>394</v>
      </c>
      <c r="AA76" s="135" t="s">
        <v>394</v>
      </c>
      <c r="AB76" s="135" t="s">
        <v>394</v>
      </c>
      <c r="AC76" s="135" t="s">
        <v>394</v>
      </c>
      <c r="AD76" s="135" t="s">
        <v>394</v>
      </c>
      <c r="AE76" s="136"/>
      <c r="AF76" s="137" t="s">
        <v>392</v>
      </c>
      <c r="AG76" s="137" t="s">
        <v>392</v>
      </c>
      <c r="AH76" s="137" t="s">
        <v>392</v>
      </c>
      <c r="AI76" s="137" t="s">
        <v>392</v>
      </c>
      <c r="AJ76" s="137" t="s">
        <v>392</v>
      </c>
      <c r="AK76" s="137" t="s">
        <v>394</v>
      </c>
      <c r="AL76" s="137" t="s">
        <v>423</v>
      </c>
    </row>
    <row r="77" spans="1:38" s="2" customFormat="1" ht="26.25" customHeight="1" thickBot="1" x14ac:dyDescent="0.25">
      <c r="A77" s="62" t="s">
        <v>53</v>
      </c>
      <c r="B77" s="62" t="s">
        <v>175</v>
      </c>
      <c r="C77" s="63" t="s">
        <v>176</v>
      </c>
      <c r="D77" s="64"/>
      <c r="E77" s="135" t="s">
        <v>394</v>
      </c>
      <c r="F77" s="135" t="s">
        <v>394</v>
      </c>
      <c r="G77" s="135">
        <v>1.0189999999999999E-3</v>
      </c>
      <c r="H77" s="135" t="s">
        <v>394</v>
      </c>
      <c r="I77" s="135">
        <v>2.6494000000000001E-5</v>
      </c>
      <c r="J77" s="135">
        <v>2.9550999999999999E-5</v>
      </c>
      <c r="K77" s="135">
        <v>3.2607999999999997E-5</v>
      </c>
      <c r="L77" s="135" t="s">
        <v>392</v>
      </c>
      <c r="M77" s="135" t="s">
        <v>393</v>
      </c>
      <c r="N77" s="135">
        <v>9.6804999999999992E-4</v>
      </c>
      <c r="O77" s="135">
        <v>2.3436999999999999E-4</v>
      </c>
      <c r="P77" s="135">
        <v>1.5285000000000001E-6</v>
      </c>
      <c r="Q77" s="135">
        <v>3.057E-5</v>
      </c>
      <c r="R77" s="135" t="s">
        <v>392</v>
      </c>
      <c r="S77" s="135" t="s">
        <v>392</v>
      </c>
      <c r="T77" s="135" t="s">
        <v>392</v>
      </c>
      <c r="U77" s="135" t="s">
        <v>392</v>
      </c>
      <c r="V77" s="135">
        <v>9.1710000000000003E-3</v>
      </c>
      <c r="W77" s="135">
        <v>5.0950000000000006E-3</v>
      </c>
      <c r="X77" s="135" t="s">
        <v>392</v>
      </c>
      <c r="Y77" s="135" t="s">
        <v>392</v>
      </c>
      <c r="Z77" s="135" t="s">
        <v>392</v>
      </c>
      <c r="AA77" s="135" t="s">
        <v>392</v>
      </c>
      <c r="AB77" s="135" t="s">
        <v>392</v>
      </c>
      <c r="AC77" s="135" t="s">
        <v>392</v>
      </c>
      <c r="AD77" s="135">
        <v>3.6684000000000001</v>
      </c>
      <c r="AE77" s="136"/>
      <c r="AF77" s="137" t="s">
        <v>392</v>
      </c>
      <c r="AG77" s="137" t="s">
        <v>392</v>
      </c>
      <c r="AH77" s="137" t="s">
        <v>392</v>
      </c>
      <c r="AI77" s="137" t="s">
        <v>392</v>
      </c>
      <c r="AJ77" s="137" t="s">
        <v>392</v>
      </c>
      <c r="AK77" s="137">
        <v>3.387</v>
      </c>
      <c r="AL77" s="137" t="s">
        <v>424</v>
      </c>
    </row>
    <row r="78" spans="1:38" s="2" customFormat="1" ht="26.25" customHeight="1" thickBot="1" x14ac:dyDescent="0.25">
      <c r="A78" s="62" t="s">
        <v>53</v>
      </c>
      <c r="B78" s="62" t="s">
        <v>177</v>
      </c>
      <c r="C78" s="63" t="s">
        <v>178</v>
      </c>
      <c r="D78" s="64"/>
      <c r="E78" s="135" t="s">
        <v>393</v>
      </c>
      <c r="F78" s="135" t="s">
        <v>393</v>
      </c>
      <c r="G78" s="135" t="s">
        <v>393</v>
      </c>
      <c r="H78" s="135" t="s">
        <v>393</v>
      </c>
      <c r="I78" s="135">
        <v>4.4991999999999997E-4</v>
      </c>
      <c r="J78" s="135">
        <v>5.9199999999999997E-4</v>
      </c>
      <c r="K78" s="135">
        <v>7.5776000000000001E-4</v>
      </c>
      <c r="L78" s="135">
        <v>4.4991999999999999E-7</v>
      </c>
      <c r="M78" s="135" t="s">
        <v>393</v>
      </c>
      <c r="N78" s="135">
        <v>5.6832000000000001E-2</v>
      </c>
      <c r="O78" s="135">
        <v>5.4463999999999997E-3</v>
      </c>
      <c r="P78" s="135" t="s">
        <v>392</v>
      </c>
      <c r="Q78" s="135">
        <v>4.7359999999999998E-3</v>
      </c>
      <c r="R78" s="135" t="s">
        <v>392</v>
      </c>
      <c r="S78" s="135">
        <v>6.6304000000000002E-2</v>
      </c>
      <c r="T78" s="135">
        <v>3.0784000000000003E-4</v>
      </c>
      <c r="U78" s="135" t="s">
        <v>392</v>
      </c>
      <c r="V78" s="135" t="s">
        <v>392</v>
      </c>
      <c r="W78" s="135">
        <v>0.11840000000000001</v>
      </c>
      <c r="X78" s="135" t="s">
        <v>392</v>
      </c>
      <c r="Y78" s="135" t="s">
        <v>392</v>
      </c>
      <c r="Z78" s="135" t="s">
        <v>392</v>
      </c>
      <c r="AA78" s="135" t="s">
        <v>392</v>
      </c>
      <c r="AB78" s="135" t="s">
        <v>392</v>
      </c>
      <c r="AC78" s="135" t="s">
        <v>392</v>
      </c>
      <c r="AD78" s="135">
        <v>8.761600000000001E-6</v>
      </c>
      <c r="AE78" s="136"/>
      <c r="AF78" s="137" t="s">
        <v>392</v>
      </c>
      <c r="AG78" s="137" t="s">
        <v>392</v>
      </c>
      <c r="AH78" s="137" t="s">
        <v>392</v>
      </c>
      <c r="AI78" s="137" t="s">
        <v>392</v>
      </c>
      <c r="AJ78" s="137" t="s">
        <v>392</v>
      </c>
      <c r="AK78" s="137" t="s">
        <v>393</v>
      </c>
      <c r="AL78" s="137" t="s">
        <v>425</v>
      </c>
    </row>
    <row r="79" spans="1:38" s="2" customFormat="1" ht="26.25" customHeight="1" thickBot="1" x14ac:dyDescent="0.25">
      <c r="A79" s="62" t="s">
        <v>53</v>
      </c>
      <c r="B79" s="62" t="s">
        <v>179</v>
      </c>
      <c r="C79" s="63" t="s">
        <v>180</v>
      </c>
      <c r="D79" s="64"/>
      <c r="E79" s="135" t="s">
        <v>394</v>
      </c>
      <c r="F79" s="135" t="s">
        <v>394</v>
      </c>
      <c r="G79" s="135" t="s">
        <v>394</v>
      </c>
      <c r="H79" s="135" t="s">
        <v>394</v>
      </c>
      <c r="I79" s="135" t="s">
        <v>394</v>
      </c>
      <c r="J79" s="135" t="s">
        <v>394</v>
      </c>
      <c r="K79" s="135" t="s">
        <v>394</v>
      </c>
      <c r="L79" s="135" t="s">
        <v>392</v>
      </c>
      <c r="M79" s="135" t="s">
        <v>394</v>
      </c>
      <c r="N79" s="135" t="s">
        <v>394</v>
      </c>
      <c r="O79" s="135" t="s">
        <v>394</v>
      </c>
      <c r="P79" s="135" t="s">
        <v>394</v>
      </c>
      <c r="Q79" s="135" t="s">
        <v>394</v>
      </c>
      <c r="R79" s="135" t="s">
        <v>394</v>
      </c>
      <c r="S79" s="135" t="s">
        <v>394</v>
      </c>
      <c r="T79" s="135" t="s">
        <v>394</v>
      </c>
      <c r="U79" s="135" t="s">
        <v>394</v>
      </c>
      <c r="V79" s="135" t="s">
        <v>394</v>
      </c>
      <c r="W79" s="135" t="s">
        <v>394</v>
      </c>
      <c r="X79" s="135" t="s">
        <v>394</v>
      </c>
      <c r="Y79" s="135" t="s">
        <v>394</v>
      </c>
      <c r="Z79" s="135" t="s">
        <v>394</v>
      </c>
      <c r="AA79" s="135" t="s">
        <v>394</v>
      </c>
      <c r="AB79" s="135" t="s">
        <v>394</v>
      </c>
      <c r="AC79" s="135" t="s">
        <v>394</v>
      </c>
      <c r="AD79" s="135" t="s">
        <v>394</v>
      </c>
      <c r="AE79" s="136"/>
      <c r="AF79" s="137" t="s">
        <v>392</v>
      </c>
      <c r="AG79" s="137" t="s">
        <v>392</v>
      </c>
      <c r="AH79" s="137" t="s">
        <v>392</v>
      </c>
      <c r="AI79" s="137" t="s">
        <v>392</v>
      </c>
      <c r="AJ79" s="137" t="s">
        <v>392</v>
      </c>
      <c r="AK79" s="137" t="s">
        <v>394</v>
      </c>
      <c r="AL79" s="137" t="s">
        <v>426</v>
      </c>
    </row>
    <row r="80" spans="1:38" s="2" customFormat="1" ht="26.25" customHeight="1" thickBot="1" x14ac:dyDescent="0.25">
      <c r="A80" s="62" t="s">
        <v>53</v>
      </c>
      <c r="B80" s="66" t="s">
        <v>181</v>
      </c>
      <c r="C80" s="68" t="s">
        <v>182</v>
      </c>
      <c r="D80" s="64"/>
      <c r="E80" s="135" t="s">
        <v>392</v>
      </c>
      <c r="F80" s="135" t="s">
        <v>392</v>
      </c>
      <c r="G80" s="135" t="s">
        <v>392</v>
      </c>
      <c r="H80" s="135" t="s">
        <v>392</v>
      </c>
      <c r="I80" s="135" t="s">
        <v>394</v>
      </c>
      <c r="J80" s="135" t="s">
        <v>394</v>
      </c>
      <c r="K80" s="135" t="s">
        <v>394</v>
      </c>
      <c r="L80" s="135" t="s">
        <v>392</v>
      </c>
      <c r="M80" s="135" t="s">
        <v>394</v>
      </c>
      <c r="N80" s="135" t="s">
        <v>394</v>
      </c>
      <c r="O80" s="135" t="s">
        <v>394</v>
      </c>
      <c r="P80" s="135" t="s">
        <v>394</v>
      </c>
      <c r="Q80" s="135" t="s">
        <v>394</v>
      </c>
      <c r="R80" s="135" t="s">
        <v>394</v>
      </c>
      <c r="S80" s="135" t="s">
        <v>394</v>
      </c>
      <c r="T80" s="135" t="s">
        <v>394</v>
      </c>
      <c r="U80" s="135" t="s">
        <v>394</v>
      </c>
      <c r="V80" s="135">
        <v>5.2840357013499997</v>
      </c>
      <c r="W80" s="135" t="s">
        <v>394</v>
      </c>
      <c r="X80" s="135" t="s">
        <v>394</v>
      </c>
      <c r="Y80" s="135" t="s">
        <v>394</v>
      </c>
      <c r="Z80" s="135" t="s">
        <v>394</v>
      </c>
      <c r="AA80" s="135" t="s">
        <v>394</v>
      </c>
      <c r="AB80" s="135" t="s">
        <v>394</v>
      </c>
      <c r="AC80" s="135" t="s">
        <v>394</v>
      </c>
      <c r="AD80" s="135" t="s">
        <v>394</v>
      </c>
      <c r="AE80" s="136"/>
      <c r="AF80" s="137" t="s">
        <v>392</v>
      </c>
      <c r="AG80" s="137" t="s">
        <v>392</v>
      </c>
      <c r="AH80" s="137" t="s">
        <v>392</v>
      </c>
      <c r="AI80" s="137" t="s">
        <v>392</v>
      </c>
      <c r="AJ80" s="137" t="s">
        <v>392</v>
      </c>
      <c r="AK80" s="137">
        <v>119.7</v>
      </c>
      <c r="AL80" s="137" t="s">
        <v>427</v>
      </c>
    </row>
    <row r="81" spans="1:38" s="2" customFormat="1" ht="26.25" customHeight="1" thickBot="1" x14ac:dyDescent="0.25">
      <c r="A81" s="62" t="s">
        <v>53</v>
      </c>
      <c r="B81" s="66" t="s">
        <v>183</v>
      </c>
      <c r="C81" s="68" t="s">
        <v>184</v>
      </c>
      <c r="D81" s="64"/>
      <c r="E81" s="135" t="s">
        <v>393</v>
      </c>
      <c r="F81" s="135" t="s">
        <v>392</v>
      </c>
      <c r="G81" s="135" t="s">
        <v>393</v>
      </c>
      <c r="H81" s="135" t="s">
        <v>393</v>
      </c>
      <c r="I81" s="135" t="s">
        <v>393</v>
      </c>
      <c r="J81" s="135" t="s">
        <v>393</v>
      </c>
      <c r="K81" s="135" t="s">
        <v>393</v>
      </c>
      <c r="L81" s="135" t="s">
        <v>392</v>
      </c>
      <c r="M81" s="135" t="s">
        <v>392</v>
      </c>
      <c r="N81" s="135" t="s">
        <v>392</v>
      </c>
      <c r="O81" s="135" t="s">
        <v>392</v>
      </c>
      <c r="P81" s="135" t="s">
        <v>392</v>
      </c>
      <c r="Q81" s="135" t="s">
        <v>392</v>
      </c>
      <c r="R81" s="135" t="s">
        <v>392</v>
      </c>
      <c r="S81" s="135" t="s">
        <v>392</v>
      </c>
      <c r="T81" s="135" t="s">
        <v>392</v>
      </c>
      <c r="U81" s="135" t="s">
        <v>392</v>
      </c>
      <c r="V81" s="135" t="s">
        <v>392</v>
      </c>
      <c r="W81" s="135" t="s">
        <v>392</v>
      </c>
      <c r="X81" s="135" t="s">
        <v>392</v>
      </c>
      <c r="Y81" s="135" t="s">
        <v>392</v>
      </c>
      <c r="Z81" s="135" t="s">
        <v>392</v>
      </c>
      <c r="AA81" s="135" t="s">
        <v>392</v>
      </c>
      <c r="AB81" s="135" t="s">
        <v>392</v>
      </c>
      <c r="AC81" s="135" t="s">
        <v>392</v>
      </c>
      <c r="AD81" s="135" t="s">
        <v>392</v>
      </c>
      <c r="AE81" s="136"/>
      <c r="AF81" s="137" t="s">
        <v>392</v>
      </c>
      <c r="AG81" s="137" t="s">
        <v>392</v>
      </c>
      <c r="AH81" s="137" t="s">
        <v>392</v>
      </c>
      <c r="AI81" s="137" t="s">
        <v>392</v>
      </c>
      <c r="AJ81" s="137" t="s">
        <v>392</v>
      </c>
      <c r="AK81" s="137" t="s">
        <v>392</v>
      </c>
      <c r="AL81" s="137" t="s">
        <v>428</v>
      </c>
    </row>
    <row r="82" spans="1:38" s="2" customFormat="1" ht="26.25" customHeight="1" thickBot="1" x14ac:dyDescent="0.25">
      <c r="A82" s="62" t="s">
        <v>185</v>
      </c>
      <c r="B82" s="66" t="s">
        <v>186</v>
      </c>
      <c r="C82" s="72" t="s">
        <v>187</v>
      </c>
      <c r="D82" s="64"/>
      <c r="E82" s="135" t="s">
        <v>392</v>
      </c>
      <c r="F82" s="135">
        <v>5.4295667711145077</v>
      </c>
      <c r="G82" s="135" t="s">
        <v>392</v>
      </c>
      <c r="H82" s="135" t="s">
        <v>392</v>
      </c>
      <c r="I82" s="135" t="s">
        <v>392</v>
      </c>
      <c r="J82" s="135" t="s">
        <v>392</v>
      </c>
      <c r="K82" s="135" t="s">
        <v>392</v>
      </c>
      <c r="L82" s="135" t="s">
        <v>392</v>
      </c>
      <c r="M82" s="135" t="s">
        <v>392</v>
      </c>
      <c r="N82" s="135" t="s">
        <v>392</v>
      </c>
      <c r="O82" s="135" t="s">
        <v>392</v>
      </c>
      <c r="P82" s="135" t="s">
        <v>396</v>
      </c>
      <c r="Q82" s="135" t="s">
        <v>392</v>
      </c>
      <c r="R82" s="135" t="s">
        <v>392</v>
      </c>
      <c r="S82" s="135" t="s">
        <v>392</v>
      </c>
      <c r="T82" s="135" t="s">
        <v>392</v>
      </c>
      <c r="U82" s="135" t="s">
        <v>392</v>
      </c>
      <c r="V82" s="135" t="s">
        <v>392</v>
      </c>
      <c r="W82" s="135" t="s">
        <v>392</v>
      </c>
      <c r="X82" s="135" t="s">
        <v>392</v>
      </c>
      <c r="Y82" s="135" t="s">
        <v>392</v>
      </c>
      <c r="Z82" s="135" t="s">
        <v>392</v>
      </c>
      <c r="AA82" s="135" t="s">
        <v>392</v>
      </c>
      <c r="AB82" s="135" t="s">
        <v>392</v>
      </c>
      <c r="AC82" s="135" t="s">
        <v>392</v>
      </c>
      <c r="AD82" s="135" t="s">
        <v>392</v>
      </c>
      <c r="AE82" s="136"/>
      <c r="AF82" s="137" t="s">
        <v>392</v>
      </c>
      <c r="AG82" s="137" t="s">
        <v>392</v>
      </c>
      <c r="AH82" s="137" t="s">
        <v>392</v>
      </c>
      <c r="AI82" s="137" t="s">
        <v>392</v>
      </c>
      <c r="AJ82" s="137" t="s">
        <v>392</v>
      </c>
      <c r="AK82" s="137">
        <v>9932</v>
      </c>
      <c r="AL82" s="137" t="s">
        <v>429</v>
      </c>
    </row>
    <row r="83" spans="1:38" s="2" customFormat="1" ht="26.25" customHeight="1" thickBot="1" x14ac:dyDescent="0.25">
      <c r="A83" s="62" t="s">
        <v>53</v>
      </c>
      <c r="B83" s="73" t="s">
        <v>188</v>
      </c>
      <c r="C83" s="74" t="s">
        <v>189</v>
      </c>
      <c r="D83" s="64"/>
      <c r="E83" s="135" t="s">
        <v>392</v>
      </c>
      <c r="F83" s="135">
        <v>3.6799999999999999E-2</v>
      </c>
      <c r="G83" s="135" t="s">
        <v>392</v>
      </c>
      <c r="H83" s="135" t="s">
        <v>392</v>
      </c>
      <c r="I83" s="135">
        <v>3.582529770851426E-4</v>
      </c>
      <c r="J83" s="135">
        <v>2.6868973281385694E-3</v>
      </c>
      <c r="K83" s="135">
        <v>1.253885419797999E-2</v>
      </c>
      <c r="L83" s="135">
        <v>2.0420419693853128E-5</v>
      </c>
      <c r="M83" s="135" t="s">
        <v>392</v>
      </c>
      <c r="N83" s="135" t="s">
        <v>392</v>
      </c>
      <c r="O83" s="135" t="s">
        <v>392</v>
      </c>
      <c r="P83" s="135" t="s">
        <v>392</v>
      </c>
      <c r="Q83" s="135" t="s">
        <v>392</v>
      </c>
      <c r="R83" s="135" t="s">
        <v>392</v>
      </c>
      <c r="S83" s="135" t="s">
        <v>392</v>
      </c>
      <c r="T83" s="135" t="s">
        <v>392</v>
      </c>
      <c r="U83" s="135" t="s">
        <v>392</v>
      </c>
      <c r="V83" s="135" t="s">
        <v>392</v>
      </c>
      <c r="W83" s="135" t="s">
        <v>392</v>
      </c>
      <c r="X83" s="135" t="s">
        <v>392</v>
      </c>
      <c r="Y83" s="135" t="s">
        <v>392</v>
      </c>
      <c r="Z83" s="135" t="s">
        <v>392</v>
      </c>
      <c r="AA83" s="135" t="s">
        <v>392</v>
      </c>
      <c r="AB83" s="135" t="s">
        <v>392</v>
      </c>
      <c r="AC83" s="135" t="s">
        <v>392</v>
      </c>
      <c r="AD83" s="135" t="s">
        <v>392</v>
      </c>
      <c r="AE83" s="136"/>
      <c r="AF83" s="137" t="s">
        <v>392</v>
      </c>
      <c r="AG83" s="137" t="s">
        <v>392</v>
      </c>
      <c r="AH83" s="137" t="s">
        <v>392</v>
      </c>
      <c r="AI83" s="137" t="s">
        <v>392</v>
      </c>
      <c r="AJ83" s="137" t="s">
        <v>392</v>
      </c>
      <c r="AK83" s="137">
        <v>2300</v>
      </c>
      <c r="AL83" s="137" t="s">
        <v>430</v>
      </c>
    </row>
    <row r="84" spans="1:38" s="2" customFormat="1" ht="26.25" customHeight="1" thickBot="1" x14ac:dyDescent="0.25">
      <c r="A84" s="62" t="s">
        <v>53</v>
      </c>
      <c r="B84" s="73" t="s">
        <v>190</v>
      </c>
      <c r="C84" s="74" t="s">
        <v>191</v>
      </c>
      <c r="D84" s="64"/>
      <c r="E84" s="135" t="s">
        <v>392</v>
      </c>
      <c r="F84" s="135">
        <v>4.3250243399999997E-3</v>
      </c>
      <c r="G84" s="135" t="s">
        <v>392</v>
      </c>
      <c r="H84" s="135" t="s">
        <v>392</v>
      </c>
      <c r="I84" s="135">
        <v>2.6615534400000001E-3</v>
      </c>
      <c r="J84" s="135">
        <v>1.3307767199999999E-2</v>
      </c>
      <c r="K84" s="135">
        <v>5.3231068799999996E-2</v>
      </c>
      <c r="L84" s="135">
        <v>3.4600194719999996E-7</v>
      </c>
      <c r="M84" s="135">
        <v>3.1605947099999995E-4</v>
      </c>
      <c r="N84" s="135" t="s">
        <v>392</v>
      </c>
      <c r="O84" s="135" t="s">
        <v>392</v>
      </c>
      <c r="P84" s="135" t="s">
        <v>392</v>
      </c>
      <c r="Q84" s="135" t="s">
        <v>392</v>
      </c>
      <c r="R84" s="135" t="s">
        <v>392</v>
      </c>
      <c r="S84" s="135" t="s">
        <v>392</v>
      </c>
      <c r="T84" s="135" t="s">
        <v>392</v>
      </c>
      <c r="U84" s="135" t="s">
        <v>392</v>
      </c>
      <c r="V84" s="135" t="s">
        <v>392</v>
      </c>
      <c r="W84" s="135" t="s">
        <v>392</v>
      </c>
      <c r="X84" s="135" t="s">
        <v>392</v>
      </c>
      <c r="Y84" s="135" t="s">
        <v>392</v>
      </c>
      <c r="Z84" s="135" t="s">
        <v>392</v>
      </c>
      <c r="AA84" s="135" t="s">
        <v>392</v>
      </c>
      <c r="AB84" s="135" t="s">
        <v>392</v>
      </c>
      <c r="AC84" s="135" t="s">
        <v>392</v>
      </c>
      <c r="AD84" s="135" t="s">
        <v>392</v>
      </c>
      <c r="AE84" s="136"/>
      <c r="AF84" s="137" t="s">
        <v>392</v>
      </c>
      <c r="AG84" s="137" t="s">
        <v>392</v>
      </c>
      <c r="AH84" s="137" t="s">
        <v>392</v>
      </c>
      <c r="AI84" s="137" t="s">
        <v>392</v>
      </c>
      <c r="AJ84" s="137" t="s">
        <v>392</v>
      </c>
      <c r="AK84" s="137">
        <v>33.269417999999995</v>
      </c>
      <c r="AL84" s="137" t="s">
        <v>431</v>
      </c>
    </row>
    <row r="85" spans="1:38" s="2" customFormat="1" ht="26.25" customHeight="1" thickBot="1" x14ac:dyDescent="0.25">
      <c r="A85" s="62" t="s">
        <v>185</v>
      </c>
      <c r="B85" s="68" t="s">
        <v>192</v>
      </c>
      <c r="C85" s="74" t="s">
        <v>374</v>
      </c>
      <c r="D85" s="64"/>
      <c r="E85" s="135" t="s">
        <v>392</v>
      </c>
      <c r="F85" s="135">
        <v>4.8273593140000015</v>
      </c>
      <c r="G85" s="135" t="s">
        <v>392</v>
      </c>
      <c r="H85" s="135" t="s">
        <v>392</v>
      </c>
      <c r="I85" s="135" t="s">
        <v>392</v>
      </c>
      <c r="J85" s="135" t="s">
        <v>392</v>
      </c>
      <c r="K85" s="135" t="s">
        <v>392</v>
      </c>
      <c r="L85" s="135" t="s">
        <v>392</v>
      </c>
      <c r="M85" s="135" t="s">
        <v>392</v>
      </c>
      <c r="N85" s="135" t="s">
        <v>392</v>
      </c>
      <c r="O85" s="135" t="s">
        <v>392</v>
      </c>
      <c r="P85" s="135" t="s">
        <v>392</v>
      </c>
      <c r="Q85" s="135" t="s">
        <v>392</v>
      </c>
      <c r="R85" s="135" t="s">
        <v>392</v>
      </c>
      <c r="S85" s="135" t="s">
        <v>392</v>
      </c>
      <c r="T85" s="135" t="s">
        <v>392</v>
      </c>
      <c r="U85" s="135" t="s">
        <v>392</v>
      </c>
      <c r="V85" s="135" t="s">
        <v>392</v>
      </c>
      <c r="W85" s="135" t="s">
        <v>392</v>
      </c>
      <c r="X85" s="135" t="s">
        <v>392</v>
      </c>
      <c r="Y85" s="135" t="s">
        <v>392</v>
      </c>
      <c r="Z85" s="135" t="s">
        <v>392</v>
      </c>
      <c r="AA85" s="135" t="s">
        <v>392</v>
      </c>
      <c r="AB85" s="135" t="s">
        <v>392</v>
      </c>
      <c r="AC85" s="135" t="s">
        <v>392</v>
      </c>
      <c r="AD85" s="135" t="s">
        <v>392</v>
      </c>
      <c r="AE85" s="136"/>
      <c r="AF85" s="137" t="s">
        <v>392</v>
      </c>
      <c r="AG85" s="137" t="s">
        <v>392</v>
      </c>
      <c r="AH85" s="137" t="s">
        <v>392</v>
      </c>
      <c r="AI85" s="137" t="s">
        <v>392</v>
      </c>
      <c r="AJ85" s="137" t="s">
        <v>392</v>
      </c>
      <c r="AK85" s="137">
        <v>4.8273593140000015</v>
      </c>
      <c r="AL85" s="137" t="s">
        <v>432</v>
      </c>
    </row>
    <row r="86" spans="1:38" s="2" customFormat="1" ht="26.25" customHeight="1" thickBot="1" x14ac:dyDescent="0.25">
      <c r="A86" s="62" t="s">
        <v>185</v>
      </c>
      <c r="B86" s="68" t="s">
        <v>193</v>
      </c>
      <c r="C86" s="72" t="s">
        <v>194</v>
      </c>
      <c r="D86" s="64"/>
      <c r="E86" s="135" t="s">
        <v>394</v>
      </c>
      <c r="F86" s="135">
        <v>0.414607</v>
      </c>
      <c r="G86" s="135" t="s">
        <v>394</v>
      </c>
      <c r="H86" s="135" t="s">
        <v>394</v>
      </c>
      <c r="I86" s="135" t="s">
        <v>392</v>
      </c>
      <c r="J86" s="135" t="s">
        <v>392</v>
      </c>
      <c r="K86" s="135" t="s">
        <v>392</v>
      </c>
      <c r="L86" s="135" t="s">
        <v>392</v>
      </c>
      <c r="M86" s="135" t="s">
        <v>392</v>
      </c>
      <c r="N86" s="135" t="s">
        <v>392</v>
      </c>
      <c r="O86" s="135" t="s">
        <v>392</v>
      </c>
      <c r="P86" s="135" t="s">
        <v>392</v>
      </c>
      <c r="Q86" s="135" t="s">
        <v>392</v>
      </c>
      <c r="R86" s="135" t="s">
        <v>392</v>
      </c>
      <c r="S86" s="135" t="s">
        <v>392</v>
      </c>
      <c r="T86" s="135" t="s">
        <v>392</v>
      </c>
      <c r="U86" s="135" t="s">
        <v>392</v>
      </c>
      <c r="V86" s="135" t="s">
        <v>392</v>
      </c>
      <c r="W86" s="135" t="s">
        <v>392</v>
      </c>
      <c r="X86" s="135" t="s">
        <v>392</v>
      </c>
      <c r="Y86" s="135" t="s">
        <v>392</v>
      </c>
      <c r="Z86" s="135" t="s">
        <v>392</v>
      </c>
      <c r="AA86" s="135" t="s">
        <v>392</v>
      </c>
      <c r="AB86" s="135" t="s">
        <v>392</v>
      </c>
      <c r="AC86" s="135" t="s">
        <v>392</v>
      </c>
      <c r="AD86" s="135" t="s">
        <v>392</v>
      </c>
      <c r="AE86" s="136"/>
      <c r="AF86" s="137" t="s">
        <v>392</v>
      </c>
      <c r="AG86" s="137" t="s">
        <v>392</v>
      </c>
      <c r="AH86" s="137" t="s">
        <v>392</v>
      </c>
      <c r="AI86" s="137" t="s">
        <v>392</v>
      </c>
      <c r="AJ86" s="137" t="s">
        <v>392</v>
      </c>
      <c r="AK86" s="137">
        <v>9932</v>
      </c>
      <c r="AL86" s="137" t="s">
        <v>429</v>
      </c>
    </row>
    <row r="87" spans="1:38" s="2" customFormat="1" ht="26.25" customHeight="1" thickBot="1" x14ac:dyDescent="0.25">
      <c r="A87" s="62" t="s">
        <v>185</v>
      </c>
      <c r="B87" s="68" t="s">
        <v>195</v>
      </c>
      <c r="C87" s="72" t="s">
        <v>196</v>
      </c>
      <c r="D87" s="64"/>
      <c r="E87" s="135" t="s">
        <v>392</v>
      </c>
      <c r="F87" s="135">
        <v>4.0423444444444449E-2</v>
      </c>
      <c r="G87" s="135" t="s">
        <v>392</v>
      </c>
      <c r="H87" s="135" t="s">
        <v>392</v>
      </c>
      <c r="I87" s="135" t="s">
        <v>392</v>
      </c>
      <c r="J87" s="135" t="s">
        <v>392</v>
      </c>
      <c r="K87" s="135" t="s">
        <v>392</v>
      </c>
      <c r="L87" s="135" t="s">
        <v>392</v>
      </c>
      <c r="M87" s="135" t="s">
        <v>392</v>
      </c>
      <c r="N87" s="135" t="s">
        <v>392</v>
      </c>
      <c r="O87" s="135" t="s">
        <v>392</v>
      </c>
      <c r="P87" s="135" t="s">
        <v>392</v>
      </c>
      <c r="Q87" s="135" t="s">
        <v>392</v>
      </c>
      <c r="R87" s="135" t="s">
        <v>392</v>
      </c>
      <c r="S87" s="135" t="s">
        <v>392</v>
      </c>
      <c r="T87" s="135" t="s">
        <v>392</v>
      </c>
      <c r="U87" s="135" t="s">
        <v>392</v>
      </c>
      <c r="V87" s="135" t="s">
        <v>392</v>
      </c>
      <c r="W87" s="135" t="s">
        <v>392</v>
      </c>
      <c r="X87" s="135" t="s">
        <v>392</v>
      </c>
      <c r="Y87" s="135" t="s">
        <v>392</v>
      </c>
      <c r="Z87" s="135" t="s">
        <v>392</v>
      </c>
      <c r="AA87" s="135" t="s">
        <v>392</v>
      </c>
      <c r="AB87" s="135" t="s">
        <v>392</v>
      </c>
      <c r="AC87" s="135" t="s">
        <v>392</v>
      </c>
      <c r="AD87" s="135" t="s">
        <v>392</v>
      </c>
      <c r="AE87" s="136"/>
      <c r="AF87" s="137" t="s">
        <v>392</v>
      </c>
      <c r="AG87" s="137" t="s">
        <v>392</v>
      </c>
      <c r="AH87" s="137" t="s">
        <v>392</v>
      </c>
      <c r="AI87" s="137" t="s">
        <v>392</v>
      </c>
      <c r="AJ87" s="137" t="s">
        <v>392</v>
      </c>
      <c r="AK87" s="137">
        <v>1.8190550000000001</v>
      </c>
      <c r="AL87" s="137" t="s">
        <v>433</v>
      </c>
    </row>
    <row r="88" spans="1:38" s="2" customFormat="1" ht="26.25" customHeight="1" thickBot="1" x14ac:dyDescent="0.25">
      <c r="A88" s="62" t="s">
        <v>185</v>
      </c>
      <c r="B88" s="68" t="s">
        <v>197</v>
      </c>
      <c r="C88" s="72" t="s">
        <v>198</v>
      </c>
      <c r="D88" s="64"/>
      <c r="E88" s="135" t="s">
        <v>392</v>
      </c>
      <c r="F88" s="135">
        <v>7.703074408765568</v>
      </c>
      <c r="G88" s="135" t="s">
        <v>392</v>
      </c>
      <c r="H88" s="135" t="s">
        <v>392</v>
      </c>
      <c r="I88" s="135" t="s">
        <v>392</v>
      </c>
      <c r="J88" s="135" t="s">
        <v>392</v>
      </c>
      <c r="K88" s="135" t="s">
        <v>392</v>
      </c>
      <c r="L88" s="135" t="s">
        <v>392</v>
      </c>
      <c r="M88" s="135" t="s">
        <v>392</v>
      </c>
      <c r="N88" s="135" t="s">
        <v>392</v>
      </c>
      <c r="O88" s="135" t="s">
        <v>392</v>
      </c>
      <c r="P88" s="135" t="s">
        <v>392</v>
      </c>
      <c r="Q88" s="135" t="s">
        <v>392</v>
      </c>
      <c r="R88" s="135" t="s">
        <v>392</v>
      </c>
      <c r="S88" s="135" t="s">
        <v>392</v>
      </c>
      <c r="T88" s="135" t="s">
        <v>392</v>
      </c>
      <c r="U88" s="135" t="s">
        <v>392</v>
      </c>
      <c r="V88" s="135" t="s">
        <v>392</v>
      </c>
      <c r="W88" s="135" t="s">
        <v>392</v>
      </c>
      <c r="X88" s="135" t="s">
        <v>394</v>
      </c>
      <c r="Y88" s="135" t="s">
        <v>392</v>
      </c>
      <c r="Z88" s="135" t="s">
        <v>392</v>
      </c>
      <c r="AA88" s="135" t="s">
        <v>392</v>
      </c>
      <c r="AB88" s="135" t="s">
        <v>394</v>
      </c>
      <c r="AC88" s="135" t="s">
        <v>392</v>
      </c>
      <c r="AD88" s="135" t="s">
        <v>392</v>
      </c>
      <c r="AE88" s="136"/>
      <c r="AF88" s="137" t="s">
        <v>392</v>
      </c>
      <c r="AG88" s="137" t="s">
        <v>392</v>
      </c>
      <c r="AH88" s="137" t="s">
        <v>392</v>
      </c>
      <c r="AI88" s="137" t="s">
        <v>392</v>
      </c>
      <c r="AJ88" s="137" t="s">
        <v>392</v>
      </c>
      <c r="AK88" s="137">
        <v>10.80749</v>
      </c>
      <c r="AL88" s="137" t="s">
        <v>434</v>
      </c>
    </row>
    <row r="89" spans="1:38" s="2" customFormat="1" ht="26.25" customHeight="1" thickBot="1" x14ac:dyDescent="0.25">
      <c r="A89" s="62" t="s">
        <v>185</v>
      </c>
      <c r="B89" s="68" t="s">
        <v>199</v>
      </c>
      <c r="C89" s="72" t="s">
        <v>200</v>
      </c>
      <c r="D89" s="64"/>
      <c r="E89" s="135" t="s">
        <v>392</v>
      </c>
      <c r="F89" s="135">
        <v>4.1018500000000007</v>
      </c>
      <c r="G89" s="135" t="s">
        <v>392</v>
      </c>
      <c r="H89" s="135" t="s">
        <v>392</v>
      </c>
      <c r="I89" s="135" t="s">
        <v>392</v>
      </c>
      <c r="J89" s="135" t="s">
        <v>392</v>
      </c>
      <c r="K89" s="135" t="s">
        <v>392</v>
      </c>
      <c r="L89" s="135" t="s">
        <v>392</v>
      </c>
      <c r="M89" s="135" t="s">
        <v>392</v>
      </c>
      <c r="N89" s="135" t="s">
        <v>392</v>
      </c>
      <c r="O89" s="135" t="s">
        <v>392</v>
      </c>
      <c r="P89" s="135" t="s">
        <v>392</v>
      </c>
      <c r="Q89" s="135" t="s">
        <v>392</v>
      </c>
      <c r="R89" s="135" t="s">
        <v>392</v>
      </c>
      <c r="S89" s="135" t="s">
        <v>392</v>
      </c>
      <c r="T89" s="135" t="s">
        <v>392</v>
      </c>
      <c r="U89" s="135" t="s">
        <v>392</v>
      </c>
      <c r="V89" s="135" t="s">
        <v>392</v>
      </c>
      <c r="W89" s="135" t="s">
        <v>392</v>
      </c>
      <c r="X89" s="135" t="s">
        <v>392</v>
      </c>
      <c r="Y89" s="135" t="s">
        <v>392</v>
      </c>
      <c r="Z89" s="135" t="s">
        <v>392</v>
      </c>
      <c r="AA89" s="135" t="s">
        <v>392</v>
      </c>
      <c r="AB89" s="135" t="s">
        <v>392</v>
      </c>
      <c r="AC89" s="135" t="s">
        <v>392</v>
      </c>
      <c r="AD89" s="135" t="s">
        <v>392</v>
      </c>
      <c r="AE89" s="136"/>
      <c r="AF89" s="137" t="s">
        <v>392</v>
      </c>
      <c r="AG89" s="137" t="s">
        <v>392</v>
      </c>
      <c r="AH89" s="137" t="s">
        <v>392</v>
      </c>
      <c r="AI89" s="137" t="s">
        <v>392</v>
      </c>
      <c r="AJ89" s="137" t="s">
        <v>392</v>
      </c>
      <c r="AK89" s="137">
        <v>8.2037000000000013</v>
      </c>
      <c r="AL89" s="137" t="s">
        <v>435</v>
      </c>
    </row>
    <row r="90" spans="1:38" s="7" customFormat="1" ht="26.25" customHeight="1" thickBot="1" x14ac:dyDescent="0.25">
      <c r="A90" s="62" t="s">
        <v>185</v>
      </c>
      <c r="B90" s="68" t="s">
        <v>201</v>
      </c>
      <c r="C90" s="72" t="s">
        <v>202</v>
      </c>
      <c r="D90" s="64"/>
      <c r="E90" s="135" t="s">
        <v>394</v>
      </c>
      <c r="F90" s="135">
        <v>0.21989438524080002</v>
      </c>
      <c r="G90" s="135" t="s">
        <v>392</v>
      </c>
      <c r="H90" s="135" t="s">
        <v>392</v>
      </c>
      <c r="I90" s="135" t="s">
        <v>394</v>
      </c>
      <c r="J90" s="135" t="s">
        <v>394</v>
      </c>
      <c r="K90" s="135" t="s">
        <v>394</v>
      </c>
      <c r="L90" s="135" t="s">
        <v>394</v>
      </c>
      <c r="M90" s="135" t="s">
        <v>394</v>
      </c>
      <c r="N90" s="135" t="s">
        <v>394</v>
      </c>
      <c r="O90" s="135" t="s">
        <v>394</v>
      </c>
      <c r="P90" s="135" t="s">
        <v>394</v>
      </c>
      <c r="Q90" s="135" t="s">
        <v>394</v>
      </c>
      <c r="R90" s="135" t="s">
        <v>394</v>
      </c>
      <c r="S90" s="135" t="s">
        <v>394</v>
      </c>
      <c r="T90" s="135" t="s">
        <v>394</v>
      </c>
      <c r="U90" s="135" t="s">
        <v>392</v>
      </c>
      <c r="V90" s="135" t="s">
        <v>394</v>
      </c>
      <c r="W90" s="135" t="s">
        <v>394</v>
      </c>
      <c r="X90" s="135" t="s">
        <v>394</v>
      </c>
      <c r="Y90" s="135" t="s">
        <v>394</v>
      </c>
      <c r="Z90" s="135" t="s">
        <v>394</v>
      </c>
      <c r="AA90" s="135" t="s">
        <v>394</v>
      </c>
      <c r="AB90" s="135" t="s">
        <v>392</v>
      </c>
      <c r="AC90" s="135" t="s">
        <v>392</v>
      </c>
      <c r="AD90" s="135" t="s">
        <v>392</v>
      </c>
      <c r="AE90" s="136"/>
      <c r="AF90" s="137" t="s">
        <v>392</v>
      </c>
      <c r="AG90" s="137" t="s">
        <v>392</v>
      </c>
      <c r="AH90" s="137" t="s">
        <v>392</v>
      </c>
      <c r="AI90" s="137" t="s">
        <v>392</v>
      </c>
      <c r="AJ90" s="137" t="s">
        <v>392</v>
      </c>
      <c r="AK90" s="137">
        <v>1656</v>
      </c>
      <c r="AL90" s="137" t="s">
        <v>436</v>
      </c>
    </row>
    <row r="91" spans="1:38" s="2" customFormat="1" ht="26.25" customHeight="1" thickBot="1" x14ac:dyDescent="0.25">
      <c r="A91" s="62" t="s">
        <v>185</v>
      </c>
      <c r="B91" s="66" t="s">
        <v>375</v>
      </c>
      <c r="C91" s="68" t="s">
        <v>203</v>
      </c>
      <c r="D91" s="64"/>
      <c r="E91" s="135">
        <v>3.4290997464444445E-2</v>
      </c>
      <c r="F91" s="135">
        <v>9.1780760279999998E-2</v>
      </c>
      <c r="G91" s="135">
        <v>1.831245117777778E-3</v>
      </c>
      <c r="H91" s="135">
        <v>7.8696313049999994E-2</v>
      </c>
      <c r="I91" s="135">
        <v>0.54349509953555564</v>
      </c>
      <c r="J91" s="135">
        <v>0.5725888547511111</v>
      </c>
      <c r="K91" s="135">
        <v>0.57859800677666673</v>
      </c>
      <c r="L91" s="135">
        <v>0.23040004905</v>
      </c>
      <c r="M91" s="135">
        <v>1.0491950454722223</v>
      </c>
      <c r="N91" s="135">
        <v>0.47539608355555568</v>
      </c>
      <c r="O91" s="135">
        <v>0.10329745318222222</v>
      </c>
      <c r="P91" s="135">
        <v>3.456323566666667E-5</v>
      </c>
      <c r="Q91" s="135">
        <v>8.0647549888888904E-4</v>
      </c>
      <c r="R91" s="135">
        <v>9.4594118666666664E-3</v>
      </c>
      <c r="S91" s="135">
        <v>0.37162943646666674</v>
      </c>
      <c r="T91" s="135">
        <v>6.9391187566666679E-2</v>
      </c>
      <c r="U91" s="135" t="s">
        <v>392</v>
      </c>
      <c r="V91" s="135">
        <v>0.2088568753444445</v>
      </c>
      <c r="W91" s="135">
        <v>1.8962967E-3</v>
      </c>
      <c r="X91" s="135">
        <v>2.1048893369999999E-3</v>
      </c>
      <c r="Y91" s="135">
        <v>8.5333351499999985E-4</v>
      </c>
      <c r="Z91" s="135">
        <v>8.5333351499999985E-4</v>
      </c>
      <c r="AA91" s="135">
        <v>8.5333351499999985E-4</v>
      </c>
      <c r="AB91" s="135">
        <v>4.6648898819999993E-3</v>
      </c>
      <c r="AC91" s="135" t="s">
        <v>392</v>
      </c>
      <c r="AD91" s="135" t="s">
        <v>392</v>
      </c>
      <c r="AE91" s="136"/>
      <c r="AF91" s="137" t="s">
        <v>392</v>
      </c>
      <c r="AG91" s="137" t="s">
        <v>392</v>
      </c>
      <c r="AH91" s="137" t="s">
        <v>392</v>
      </c>
      <c r="AI91" s="137" t="s">
        <v>392</v>
      </c>
      <c r="AJ91" s="137" t="s">
        <v>392</v>
      </c>
      <c r="AK91" s="137">
        <v>19.569339555555555</v>
      </c>
      <c r="AL91" s="137" t="s">
        <v>437</v>
      </c>
    </row>
    <row r="92" spans="1:38" s="2" customFormat="1" ht="26.25" customHeight="1" thickBot="1" x14ac:dyDescent="0.25">
      <c r="A92" s="62" t="s">
        <v>53</v>
      </c>
      <c r="B92" s="62" t="s">
        <v>204</v>
      </c>
      <c r="C92" s="63" t="s">
        <v>205</v>
      </c>
      <c r="D92" s="69"/>
      <c r="E92" s="135" t="s">
        <v>392</v>
      </c>
      <c r="F92" s="135">
        <v>4.0618000000000001E-2</v>
      </c>
      <c r="G92" s="135" t="s">
        <v>393</v>
      </c>
      <c r="H92" s="135" t="s">
        <v>393</v>
      </c>
      <c r="I92" s="135">
        <v>1.2185399999999999E-2</v>
      </c>
      <c r="J92" s="135">
        <v>1.62472E-2</v>
      </c>
      <c r="K92" s="135">
        <v>2.0309000000000001E-2</v>
      </c>
      <c r="L92" s="135">
        <v>3.1682040000000002E-4</v>
      </c>
      <c r="M92" s="135" t="s">
        <v>392</v>
      </c>
      <c r="N92" s="135" t="s">
        <v>392</v>
      </c>
      <c r="O92" s="135" t="s">
        <v>392</v>
      </c>
      <c r="P92" s="135" t="s">
        <v>392</v>
      </c>
      <c r="Q92" s="135" t="s">
        <v>392</v>
      </c>
      <c r="R92" s="135" t="s">
        <v>392</v>
      </c>
      <c r="S92" s="135" t="s">
        <v>392</v>
      </c>
      <c r="T92" s="135" t="s">
        <v>392</v>
      </c>
      <c r="U92" s="135" t="s">
        <v>392</v>
      </c>
      <c r="V92" s="135" t="s">
        <v>392</v>
      </c>
      <c r="W92" s="135" t="s">
        <v>392</v>
      </c>
      <c r="X92" s="135" t="s">
        <v>392</v>
      </c>
      <c r="Y92" s="135" t="s">
        <v>392</v>
      </c>
      <c r="Z92" s="135" t="s">
        <v>392</v>
      </c>
      <c r="AA92" s="135" t="s">
        <v>392</v>
      </c>
      <c r="AB92" s="135" t="s">
        <v>392</v>
      </c>
      <c r="AC92" s="135" t="s">
        <v>392</v>
      </c>
      <c r="AD92" s="135" t="s">
        <v>392</v>
      </c>
      <c r="AE92" s="136"/>
      <c r="AF92" s="137" t="s">
        <v>392</v>
      </c>
      <c r="AG92" s="137" t="s">
        <v>392</v>
      </c>
      <c r="AH92" s="137" t="s">
        <v>392</v>
      </c>
      <c r="AI92" s="137" t="s">
        <v>392</v>
      </c>
      <c r="AJ92" s="137" t="s">
        <v>392</v>
      </c>
      <c r="AK92" s="137" t="s">
        <v>405</v>
      </c>
      <c r="AL92" s="137" t="s">
        <v>438</v>
      </c>
    </row>
    <row r="93" spans="1:38" s="2" customFormat="1" ht="26.25" customHeight="1" thickBot="1" x14ac:dyDescent="0.25">
      <c r="A93" s="62" t="s">
        <v>53</v>
      </c>
      <c r="B93" s="66" t="s">
        <v>206</v>
      </c>
      <c r="C93" s="63" t="s">
        <v>376</v>
      </c>
      <c r="D93" s="69"/>
      <c r="E93" s="135" t="s">
        <v>392</v>
      </c>
      <c r="F93" s="135">
        <v>6.5463529000000005</v>
      </c>
      <c r="G93" s="135" t="s">
        <v>393</v>
      </c>
      <c r="H93" s="135" t="s">
        <v>393</v>
      </c>
      <c r="I93" s="135" t="s">
        <v>392</v>
      </c>
      <c r="J93" s="135" t="s">
        <v>392</v>
      </c>
      <c r="K93" s="135" t="s">
        <v>392</v>
      </c>
      <c r="L93" s="135" t="s">
        <v>392</v>
      </c>
      <c r="M93" s="135" t="s">
        <v>392</v>
      </c>
      <c r="N93" s="135" t="s">
        <v>392</v>
      </c>
      <c r="O93" s="135" t="s">
        <v>392</v>
      </c>
      <c r="P93" s="135" t="s">
        <v>392</v>
      </c>
      <c r="Q93" s="135" t="s">
        <v>392</v>
      </c>
      <c r="R93" s="135" t="s">
        <v>392</v>
      </c>
      <c r="S93" s="135" t="s">
        <v>392</v>
      </c>
      <c r="T93" s="135" t="s">
        <v>392</v>
      </c>
      <c r="U93" s="135" t="s">
        <v>392</v>
      </c>
      <c r="V93" s="135" t="s">
        <v>392</v>
      </c>
      <c r="W93" s="135" t="s">
        <v>392</v>
      </c>
      <c r="X93" s="135" t="s">
        <v>392</v>
      </c>
      <c r="Y93" s="135" t="s">
        <v>392</v>
      </c>
      <c r="Z93" s="135" t="s">
        <v>392</v>
      </c>
      <c r="AA93" s="135" t="s">
        <v>392</v>
      </c>
      <c r="AB93" s="135" t="s">
        <v>392</v>
      </c>
      <c r="AC93" s="135" t="s">
        <v>392</v>
      </c>
      <c r="AD93" s="135" t="s">
        <v>392</v>
      </c>
      <c r="AE93" s="136"/>
      <c r="AF93" s="137" t="s">
        <v>392</v>
      </c>
      <c r="AG93" s="137" t="s">
        <v>392</v>
      </c>
      <c r="AH93" s="137" t="s">
        <v>392</v>
      </c>
      <c r="AI93" s="137" t="s">
        <v>392</v>
      </c>
      <c r="AJ93" s="137" t="s">
        <v>392</v>
      </c>
      <c r="AK93" s="137">
        <v>1321.6479999999999</v>
      </c>
      <c r="AL93" s="137" t="s">
        <v>439</v>
      </c>
    </row>
    <row r="94" spans="1:38" s="2" customFormat="1" ht="26.25" customHeight="1" thickBot="1" x14ac:dyDescent="0.25">
      <c r="A94" s="62" t="s">
        <v>53</v>
      </c>
      <c r="B94" s="75" t="s">
        <v>377</v>
      </c>
      <c r="C94" s="63" t="s">
        <v>207</v>
      </c>
      <c r="D94" s="64"/>
      <c r="E94" s="135" t="s">
        <v>392</v>
      </c>
      <c r="F94" s="135" t="s">
        <v>392</v>
      </c>
      <c r="G94" s="135" t="s">
        <v>393</v>
      </c>
      <c r="H94" s="135" t="s">
        <v>393</v>
      </c>
      <c r="I94" s="135" t="s">
        <v>392</v>
      </c>
      <c r="J94" s="135" t="s">
        <v>392</v>
      </c>
      <c r="K94" s="135" t="s">
        <v>392</v>
      </c>
      <c r="L94" s="135" t="s">
        <v>392</v>
      </c>
      <c r="M94" s="135" t="s">
        <v>392</v>
      </c>
      <c r="N94" s="135" t="s">
        <v>392</v>
      </c>
      <c r="O94" s="135" t="s">
        <v>392</v>
      </c>
      <c r="P94" s="135" t="s">
        <v>392</v>
      </c>
      <c r="Q94" s="135" t="s">
        <v>392</v>
      </c>
      <c r="R94" s="135" t="s">
        <v>392</v>
      </c>
      <c r="S94" s="135" t="s">
        <v>392</v>
      </c>
      <c r="T94" s="135" t="s">
        <v>392</v>
      </c>
      <c r="U94" s="135" t="s">
        <v>392</v>
      </c>
      <c r="V94" s="135" t="s">
        <v>392</v>
      </c>
      <c r="W94" s="135" t="s">
        <v>392</v>
      </c>
      <c r="X94" s="135" t="s">
        <v>392</v>
      </c>
      <c r="Y94" s="135" t="s">
        <v>392</v>
      </c>
      <c r="Z94" s="135" t="s">
        <v>392</v>
      </c>
      <c r="AA94" s="135" t="s">
        <v>392</v>
      </c>
      <c r="AB94" s="135" t="s">
        <v>392</v>
      </c>
      <c r="AC94" s="135" t="s">
        <v>392</v>
      </c>
      <c r="AD94" s="135" t="s">
        <v>392</v>
      </c>
      <c r="AE94" s="136"/>
      <c r="AF94" s="137" t="s">
        <v>392</v>
      </c>
      <c r="AG94" s="137" t="s">
        <v>392</v>
      </c>
      <c r="AH94" s="137" t="s">
        <v>392</v>
      </c>
      <c r="AI94" s="137" t="s">
        <v>392</v>
      </c>
      <c r="AJ94" s="137" t="s">
        <v>392</v>
      </c>
      <c r="AK94" s="137" t="s">
        <v>392</v>
      </c>
      <c r="AL94" s="137" t="s">
        <v>392</v>
      </c>
    </row>
    <row r="95" spans="1:38" s="2" customFormat="1" ht="26.25" customHeight="1" thickBot="1" x14ac:dyDescent="0.25">
      <c r="A95" s="62" t="s">
        <v>53</v>
      </c>
      <c r="B95" s="75" t="s">
        <v>208</v>
      </c>
      <c r="C95" s="63" t="s">
        <v>209</v>
      </c>
      <c r="D95" s="69"/>
      <c r="E95" s="135" t="s">
        <v>392</v>
      </c>
      <c r="F95" s="135" t="s">
        <v>392</v>
      </c>
      <c r="G95" s="135" t="s">
        <v>392</v>
      </c>
      <c r="H95" s="135" t="s">
        <v>392</v>
      </c>
      <c r="I95" s="135" t="s">
        <v>392</v>
      </c>
      <c r="J95" s="135" t="s">
        <v>392</v>
      </c>
      <c r="K95" s="135">
        <v>0.46970848057338943</v>
      </c>
      <c r="L95" s="135" t="s">
        <v>392</v>
      </c>
      <c r="M95" s="135" t="s">
        <v>392</v>
      </c>
      <c r="N95" s="135" t="s">
        <v>392</v>
      </c>
      <c r="O95" s="135" t="s">
        <v>392</v>
      </c>
      <c r="P95" s="135" t="s">
        <v>392</v>
      </c>
      <c r="Q95" s="135" t="s">
        <v>392</v>
      </c>
      <c r="R95" s="135" t="s">
        <v>392</v>
      </c>
      <c r="S95" s="135" t="s">
        <v>392</v>
      </c>
      <c r="T95" s="135" t="s">
        <v>392</v>
      </c>
      <c r="U95" s="135" t="s">
        <v>392</v>
      </c>
      <c r="V95" s="135" t="s">
        <v>392</v>
      </c>
      <c r="W95" s="135" t="s">
        <v>392</v>
      </c>
      <c r="X95" s="135" t="s">
        <v>392</v>
      </c>
      <c r="Y95" s="135" t="s">
        <v>392</v>
      </c>
      <c r="Z95" s="135" t="s">
        <v>392</v>
      </c>
      <c r="AA95" s="135" t="s">
        <v>392</v>
      </c>
      <c r="AB95" s="135" t="s">
        <v>392</v>
      </c>
      <c r="AC95" s="135" t="s">
        <v>392</v>
      </c>
      <c r="AD95" s="135" t="s">
        <v>392</v>
      </c>
      <c r="AE95" s="136"/>
      <c r="AF95" s="137" t="s">
        <v>392</v>
      </c>
      <c r="AG95" s="137" t="s">
        <v>392</v>
      </c>
      <c r="AH95" s="137" t="s">
        <v>392</v>
      </c>
      <c r="AI95" s="137" t="s">
        <v>392</v>
      </c>
      <c r="AJ95" s="137" t="s">
        <v>392</v>
      </c>
      <c r="AK95" s="137">
        <v>469.70848057338947</v>
      </c>
      <c r="AL95" s="137" t="s">
        <v>440</v>
      </c>
    </row>
    <row r="96" spans="1:38" s="2" customFormat="1" ht="26.25" customHeight="1" thickBot="1" x14ac:dyDescent="0.25">
      <c r="A96" s="62" t="s">
        <v>53</v>
      </c>
      <c r="B96" s="66" t="s">
        <v>210</v>
      </c>
      <c r="C96" s="63" t="s">
        <v>211</v>
      </c>
      <c r="D96" s="76"/>
      <c r="E96" s="135" t="s">
        <v>392</v>
      </c>
      <c r="F96" s="135" t="s">
        <v>392</v>
      </c>
      <c r="G96" s="135" t="s">
        <v>392</v>
      </c>
      <c r="H96" s="135" t="s">
        <v>392</v>
      </c>
      <c r="I96" s="135" t="s">
        <v>392</v>
      </c>
      <c r="J96" s="135" t="s">
        <v>392</v>
      </c>
      <c r="K96" s="135" t="s">
        <v>392</v>
      </c>
      <c r="L96" s="135" t="s">
        <v>392</v>
      </c>
      <c r="M96" s="135" t="s">
        <v>392</v>
      </c>
      <c r="N96" s="135" t="s">
        <v>392</v>
      </c>
      <c r="O96" s="135" t="s">
        <v>392</v>
      </c>
      <c r="P96" s="135" t="s">
        <v>392</v>
      </c>
      <c r="Q96" s="135" t="s">
        <v>392</v>
      </c>
      <c r="R96" s="135" t="s">
        <v>392</v>
      </c>
      <c r="S96" s="135" t="s">
        <v>392</v>
      </c>
      <c r="T96" s="135" t="s">
        <v>392</v>
      </c>
      <c r="U96" s="135" t="s">
        <v>392</v>
      </c>
      <c r="V96" s="135" t="s">
        <v>392</v>
      </c>
      <c r="W96" s="135" t="s">
        <v>392</v>
      </c>
      <c r="X96" s="135" t="s">
        <v>392</v>
      </c>
      <c r="Y96" s="135" t="s">
        <v>392</v>
      </c>
      <c r="Z96" s="135" t="s">
        <v>392</v>
      </c>
      <c r="AA96" s="135" t="s">
        <v>392</v>
      </c>
      <c r="AB96" s="135" t="s">
        <v>392</v>
      </c>
      <c r="AC96" s="135" t="s">
        <v>392</v>
      </c>
      <c r="AD96" s="135" t="s">
        <v>392</v>
      </c>
      <c r="AE96" s="136"/>
      <c r="AF96" s="137" t="s">
        <v>392</v>
      </c>
      <c r="AG96" s="137" t="s">
        <v>392</v>
      </c>
      <c r="AH96" s="137" t="s">
        <v>392</v>
      </c>
      <c r="AI96" s="137" t="s">
        <v>392</v>
      </c>
      <c r="AJ96" s="137" t="s">
        <v>392</v>
      </c>
      <c r="AK96" s="137" t="s">
        <v>392</v>
      </c>
      <c r="AL96" s="137" t="s">
        <v>392</v>
      </c>
    </row>
    <row r="97" spans="1:38" s="2" customFormat="1" ht="26.25" customHeight="1" thickBot="1" x14ac:dyDescent="0.25">
      <c r="A97" s="62" t="s">
        <v>53</v>
      </c>
      <c r="B97" s="66" t="s">
        <v>212</v>
      </c>
      <c r="C97" s="63" t="s">
        <v>213</v>
      </c>
      <c r="D97" s="76"/>
      <c r="E97" s="135" t="s">
        <v>392</v>
      </c>
      <c r="F97" s="135" t="s">
        <v>392</v>
      </c>
      <c r="G97" s="135" t="s">
        <v>392</v>
      </c>
      <c r="H97" s="135" t="s">
        <v>392</v>
      </c>
      <c r="I97" s="135" t="s">
        <v>392</v>
      </c>
      <c r="J97" s="135" t="s">
        <v>392</v>
      </c>
      <c r="K97" s="135" t="s">
        <v>392</v>
      </c>
      <c r="L97" s="135" t="s">
        <v>392</v>
      </c>
      <c r="M97" s="135" t="s">
        <v>392</v>
      </c>
      <c r="N97" s="135" t="s">
        <v>396</v>
      </c>
      <c r="O97" s="135" t="s">
        <v>396</v>
      </c>
      <c r="P97" s="135">
        <v>9.9860000000000004E-2</v>
      </c>
      <c r="Q97" s="135" t="s">
        <v>396</v>
      </c>
      <c r="R97" s="135" t="s">
        <v>396</v>
      </c>
      <c r="S97" s="135" t="s">
        <v>396</v>
      </c>
      <c r="T97" s="135" t="s">
        <v>396</v>
      </c>
      <c r="U97" s="135" t="s">
        <v>396</v>
      </c>
      <c r="V97" s="135" t="s">
        <v>396</v>
      </c>
      <c r="W97" s="135" t="s">
        <v>396</v>
      </c>
      <c r="X97" s="135" t="s">
        <v>396</v>
      </c>
      <c r="Y97" s="135" t="s">
        <v>396</v>
      </c>
      <c r="Z97" s="135" t="s">
        <v>396</v>
      </c>
      <c r="AA97" s="135" t="s">
        <v>396</v>
      </c>
      <c r="AB97" s="135" t="s">
        <v>396</v>
      </c>
      <c r="AC97" s="135" t="s">
        <v>396</v>
      </c>
      <c r="AD97" s="135" t="s">
        <v>392</v>
      </c>
      <c r="AE97" s="136"/>
      <c r="AF97" s="137" t="s">
        <v>392</v>
      </c>
      <c r="AG97" s="137" t="s">
        <v>392</v>
      </c>
      <c r="AH97" s="137" t="s">
        <v>392</v>
      </c>
      <c r="AI97" s="137" t="s">
        <v>392</v>
      </c>
      <c r="AJ97" s="137" t="s">
        <v>392</v>
      </c>
      <c r="AK97" s="137">
        <v>9986</v>
      </c>
      <c r="AL97" s="137" t="s">
        <v>429</v>
      </c>
    </row>
    <row r="98" spans="1:38" s="2" customFormat="1" ht="26.25" customHeight="1" thickBot="1" x14ac:dyDescent="0.25">
      <c r="A98" s="62" t="s">
        <v>53</v>
      </c>
      <c r="B98" s="66" t="s">
        <v>214</v>
      </c>
      <c r="C98" s="68" t="s">
        <v>215</v>
      </c>
      <c r="D98" s="76"/>
      <c r="E98" s="135" t="s">
        <v>392</v>
      </c>
      <c r="F98" s="135" t="s">
        <v>392</v>
      </c>
      <c r="G98" s="135" t="s">
        <v>392</v>
      </c>
      <c r="H98" s="135" t="s">
        <v>392</v>
      </c>
      <c r="I98" s="135" t="s">
        <v>392</v>
      </c>
      <c r="J98" s="135" t="s">
        <v>392</v>
      </c>
      <c r="K98" s="135" t="s">
        <v>392</v>
      </c>
      <c r="L98" s="135" t="s">
        <v>392</v>
      </c>
      <c r="M98" s="135" t="s">
        <v>392</v>
      </c>
      <c r="N98" s="135" t="s">
        <v>392</v>
      </c>
      <c r="O98" s="135" t="s">
        <v>392</v>
      </c>
      <c r="P98" s="135" t="s">
        <v>392</v>
      </c>
      <c r="Q98" s="135" t="s">
        <v>392</v>
      </c>
      <c r="R98" s="135" t="s">
        <v>392</v>
      </c>
      <c r="S98" s="135" t="s">
        <v>392</v>
      </c>
      <c r="T98" s="135" t="s">
        <v>392</v>
      </c>
      <c r="U98" s="135" t="s">
        <v>392</v>
      </c>
      <c r="V98" s="135" t="s">
        <v>392</v>
      </c>
      <c r="W98" s="135" t="s">
        <v>392</v>
      </c>
      <c r="X98" s="135" t="s">
        <v>392</v>
      </c>
      <c r="Y98" s="135" t="s">
        <v>392</v>
      </c>
      <c r="Z98" s="135" t="s">
        <v>392</v>
      </c>
      <c r="AA98" s="135" t="s">
        <v>392</v>
      </c>
      <c r="AB98" s="135" t="s">
        <v>392</v>
      </c>
      <c r="AC98" s="135" t="s">
        <v>392</v>
      </c>
      <c r="AD98" s="135" t="s">
        <v>392</v>
      </c>
      <c r="AE98" s="136"/>
      <c r="AF98" s="137" t="s">
        <v>392</v>
      </c>
      <c r="AG98" s="137" t="s">
        <v>392</v>
      </c>
      <c r="AH98" s="137" t="s">
        <v>392</v>
      </c>
      <c r="AI98" s="137" t="s">
        <v>392</v>
      </c>
      <c r="AJ98" s="137" t="s">
        <v>392</v>
      </c>
      <c r="AK98" s="137" t="s">
        <v>392</v>
      </c>
      <c r="AL98" s="137" t="s">
        <v>392</v>
      </c>
    </row>
    <row r="99" spans="1:38" s="2" customFormat="1" ht="26.25" customHeight="1" thickBot="1" x14ac:dyDescent="0.25">
      <c r="A99" s="62" t="s">
        <v>216</v>
      </c>
      <c r="B99" s="62" t="s">
        <v>217</v>
      </c>
      <c r="C99" s="63" t="s">
        <v>378</v>
      </c>
      <c r="D99" s="76"/>
      <c r="E99" s="135">
        <v>0.17211589471566921</v>
      </c>
      <c r="F99" s="135">
        <v>7.7875203408922875</v>
      </c>
      <c r="G99" s="135" t="s">
        <v>392</v>
      </c>
      <c r="H99" s="135">
        <v>5.8884869471861583</v>
      </c>
      <c r="I99" s="135">
        <v>9.4176575558831757E-2</v>
      </c>
      <c r="J99" s="135">
        <v>0.14471034780991224</v>
      </c>
      <c r="K99" s="135">
        <v>0.31698457139314107</v>
      </c>
      <c r="L99" s="135" t="s">
        <v>392</v>
      </c>
      <c r="M99" s="135" t="s">
        <v>392</v>
      </c>
      <c r="N99" s="135" t="s">
        <v>392</v>
      </c>
      <c r="O99" s="135" t="s">
        <v>392</v>
      </c>
      <c r="P99" s="135" t="s">
        <v>392</v>
      </c>
      <c r="Q99" s="135" t="s">
        <v>392</v>
      </c>
      <c r="R99" s="135" t="s">
        <v>392</v>
      </c>
      <c r="S99" s="135" t="s">
        <v>392</v>
      </c>
      <c r="T99" s="135" t="s">
        <v>392</v>
      </c>
      <c r="U99" s="135" t="s">
        <v>392</v>
      </c>
      <c r="V99" s="135" t="s">
        <v>392</v>
      </c>
      <c r="W99" s="135" t="s">
        <v>392</v>
      </c>
      <c r="X99" s="135" t="s">
        <v>392</v>
      </c>
      <c r="Y99" s="135" t="s">
        <v>392</v>
      </c>
      <c r="Z99" s="135" t="s">
        <v>392</v>
      </c>
      <c r="AA99" s="135" t="s">
        <v>392</v>
      </c>
      <c r="AB99" s="135" t="s">
        <v>392</v>
      </c>
      <c r="AC99" s="135" t="s">
        <v>392</v>
      </c>
      <c r="AD99" s="135" t="s">
        <v>392</v>
      </c>
      <c r="AE99" s="136"/>
      <c r="AF99" s="137" t="s">
        <v>392</v>
      </c>
      <c r="AG99" s="137" t="s">
        <v>392</v>
      </c>
      <c r="AH99" s="137" t="s">
        <v>392</v>
      </c>
      <c r="AI99" s="137" t="s">
        <v>392</v>
      </c>
      <c r="AJ99" s="137" t="s">
        <v>392</v>
      </c>
      <c r="AK99" s="137">
        <v>250.55</v>
      </c>
      <c r="AL99" s="137" t="s">
        <v>441</v>
      </c>
    </row>
    <row r="100" spans="1:38" s="2" customFormat="1" ht="26.25" customHeight="1" thickBot="1" x14ac:dyDescent="0.25">
      <c r="A100" s="62" t="s">
        <v>216</v>
      </c>
      <c r="B100" s="62" t="s">
        <v>218</v>
      </c>
      <c r="C100" s="63" t="s">
        <v>379</v>
      </c>
      <c r="D100" s="76"/>
      <c r="E100" s="135">
        <v>9.2509526540505566E-2</v>
      </c>
      <c r="F100" s="135">
        <v>7.0062034922541017</v>
      </c>
      <c r="G100" s="135" t="s">
        <v>392</v>
      </c>
      <c r="H100" s="135">
        <v>4.5909585842112524</v>
      </c>
      <c r="I100" s="135">
        <v>5.4533648194103335E-2</v>
      </c>
      <c r="J100" s="135">
        <v>8.3341939240477683E-2</v>
      </c>
      <c r="K100" s="135">
        <v>0.18063319535206643</v>
      </c>
      <c r="L100" s="135" t="s">
        <v>392</v>
      </c>
      <c r="M100" s="135" t="s">
        <v>392</v>
      </c>
      <c r="N100" s="135" t="s">
        <v>392</v>
      </c>
      <c r="O100" s="135" t="s">
        <v>392</v>
      </c>
      <c r="P100" s="135" t="s">
        <v>392</v>
      </c>
      <c r="Q100" s="135" t="s">
        <v>392</v>
      </c>
      <c r="R100" s="135" t="s">
        <v>392</v>
      </c>
      <c r="S100" s="135" t="s">
        <v>392</v>
      </c>
      <c r="T100" s="135" t="s">
        <v>392</v>
      </c>
      <c r="U100" s="135" t="s">
        <v>392</v>
      </c>
      <c r="V100" s="135" t="s">
        <v>392</v>
      </c>
      <c r="W100" s="135" t="s">
        <v>392</v>
      </c>
      <c r="X100" s="135" t="s">
        <v>392</v>
      </c>
      <c r="Y100" s="135" t="s">
        <v>392</v>
      </c>
      <c r="Z100" s="135" t="s">
        <v>392</v>
      </c>
      <c r="AA100" s="135" t="s">
        <v>392</v>
      </c>
      <c r="AB100" s="135" t="s">
        <v>392</v>
      </c>
      <c r="AC100" s="135" t="s">
        <v>392</v>
      </c>
      <c r="AD100" s="135" t="s">
        <v>392</v>
      </c>
      <c r="AE100" s="136"/>
      <c r="AF100" s="137" t="s">
        <v>392</v>
      </c>
      <c r="AG100" s="137" t="s">
        <v>392</v>
      </c>
      <c r="AH100" s="137" t="s">
        <v>392</v>
      </c>
      <c r="AI100" s="137" t="s">
        <v>392</v>
      </c>
      <c r="AJ100" s="137" t="s">
        <v>392</v>
      </c>
      <c r="AK100" s="137">
        <v>440.15000000000003</v>
      </c>
      <c r="AL100" s="137" t="s">
        <v>441</v>
      </c>
    </row>
    <row r="101" spans="1:38" s="2" customFormat="1" ht="26.25" customHeight="1" thickBot="1" x14ac:dyDescent="0.25">
      <c r="A101" s="62" t="s">
        <v>216</v>
      </c>
      <c r="B101" s="62" t="s">
        <v>219</v>
      </c>
      <c r="C101" s="63" t="s">
        <v>220</v>
      </c>
      <c r="D101" s="76"/>
      <c r="E101" s="135">
        <v>1.3908900000000002E-2</v>
      </c>
      <c r="F101" s="135">
        <v>0.24653366472602742</v>
      </c>
      <c r="G101" s="135" t="s">
        <v>392</v>
      </c>
      <c r="H101" s="135">
        <v>1.8870188816905351</v>
      </c>
      <c r="I101" s="135">
        <v>1.3769300378171312E-2</v>
      </c>
      <c r="J101" s="135">
        <v>4.1307901134513936E-2</v>
      </c>
      <c r="K101" s="135">
        <v>9.6385102647199211E-2</v>
      </c>
      <c r="L101" s="135" t="s">
        <v>392</v>
      </c>
      <c r="M101" s="135" t="s">
        <v>392</v>
      </c>
      <c r="N101" s="135" t="s">
        <v>392</v>
      </c>
      <c r="O101" s="135" t="s">
        <v>392</v>
      </c>
      <c r="P101" s="135" t="s">
        <v>392</v>
      </c>
      <c r="Q101" s="135" t="s">
        <v>392</v>
      </c>
      <c r="R101" s="135" t="s">
        <v>392</v>
      </c>
      <c r="S101" s="135" t="s">
        <v>392</v>
      </c>
      <c r="T101" s="135" t="s">
        <v>392</v>
      </c>
      <c r="U101" s="135" t="s">
        <v>392</v>
      </c>
      <c r="V101" s="135" t="s">
        <v>392</v>
      </c>
      <c r="W101" s="135" t="s">
        <v>392</v>
      </c>
      <c r="X101" s="135" t="s">
        <v>392</v>
      </c>
      <c r="Y101" s="135" t="s">
        <v>392</v>
      </c>
      <c r="Z101" s="135" t="s">
        <v>392</v>
      </c>
      <c r="AA101" s="135" t="s">
        <v>392</v>
      </c>
      <c r="AB101" s="135" t="s">
        <v>392</v>
      </c>
      <c r="AC101" s="135" t="s">
        <v>392</v>
      </c>
      <c r="AD101" s="135" t="s">
        <v>392</v>
      </c>
      <c r="AE101" s="136"/>
      <c r="AF101" s="137" t="s">
        <v>392</v>
      </c>
      <c r="AG101" s="137" t="s">
        <v>392</v>
      </c>
      <c r="AH101" s="137" t="s">
        <v>392</v>
      </c>
      <c r="AI101" s="137" t="s">
        <v>392</v>
      </c>
      <c r="AJ101" s="137" t="s">
        <v>392</v>
      </c>
      <c r="AK101" s="137">
        <v>1159.075</v>
      </c>
      <c r="AL101" s="137" t="s">
        <v>441</v>
      </c>
    </row>
    <row r="102" spans="1:38" s="2" customFormat="1" ht="26.25" customHeight="1" thickBot="1" x14ac:dyDescent="0.25">
      <c r="A102" s="62" t="s">
        <v>216</v>
      </c>
      <c r="B102" s="62" t="s">
        <v>221</v>
      </c>
      <c r="C102" s="63" t="s">
        <v>357</v>
      </c>
      <c r="D102" s="76"/>
      <c r="E102" s="135">
        <v>5.1008124306071746E-2</v>
      </c>
      <c r="F102" s="135">
        <v>1.7624787661290326</v>
      </c>
      <c r="G102" s="135" t="s">
        <v>392</v>
      </c>
      <c r="H102" s="135">
        <v>9.2113311467313359</v>
      </c>
      <c r="I102" s="135">
        <v>1.9468980645161293E-2</v>
      </c>
      <c r="J102" s="135">
        <v>0.43043785483870978</v>
      </c>
      <c r="K102" s="135">
        <v>2.9383495806451618</v>
      </c>
      <c r="L102" s="135" t="s">
        <v>392</v>
      </c>
      <c r="M102" s="135" t="s">
        <v>392</v>
      </c>
      <c r="N102" s="135" t="s">
        <v>392</v>
      </c>
      <c r="O102" s="135" t="s">
        <v>392</v>
      </c>
      <c r="P102" s="135" t="s">
        <v>392</v>
      </c>
      <c r="Q102" s="135" t="s">
        <v>392</v>
      </c>
      <c r="R102" s="135" t="s">
        <v>392</v>
      </c>
      <c r="S102" s="135" t="s">
        <v>392</v>
      </c>
      <c r="T102" s="135" t="s">
        <v>392</v>
      </c>
      <c r="U102" s="135" t="s">
        <v>392</v>
      </c>
      <c r="V102" s="135" t="s">
        <v>392</v>
      </c>
      <c r="W102" s="135" t="s">
        <v>392</v>
      </c>
      <c r="X102" s="135" t="s">
        <v>392</v>
      </c>
      <c r="Y102" s="135" t="s">
        <v>392</v>
      </c>
      <c r="Z102" s="135" t="s">
        <v>392</v>
      </c>
      <c r="AA102" s="135" t="s">
        <v>392</v>
      </c>
      <c r="AB102" s="135" t="s">
        <v>392</v>
      </c>
      <c r="AC102" s="135" t="s">
        <v>392</v>
      </c>
      <c r="AD102" s="135" t="s">
        <v>392</v>
      </c>
      <c r="AE102" s="136"/>
      <c r="AF102" s="137" t="s">
        <v>392</v>
      </c>
      <c r="AG102" s="137" t="s">
        <v>392</v>
      </c>
      <c r="AH102" s="137" t="s">
        <v>392</v>
      </c>
      <c r="AI102" s="137" t="s">
        <v>392</v>
      </c>
      <c r="AJ102" s="137" t="s">
        <v>392</v>
      </c>
      <c r="AK102" s="137">
        <v>3131.3000000000006</v>
      </c>
      <c r="AL102" s="137" t="s">
        <v>441</v>
      </c>
    </row>
    <row r="103" spans="1:38" s="2" customFormat="1" ht="26.25" customHeight="1" thickBot="1" x14ac:dyDescent="0.25">
      <c r="A103" s="62" t="s">
        <v>216</v>
      </c>
      <c r="B103" s="62" t="s">
        <v>222</v>
      </c>
      <c r="C103" s="63" t="s">
        <v>223</v>
      </c>
      <c r="D103" s="76"/>
      <c r="E103" s="135">
        <v>3.04195E-4</v>
      </c>
      <c r="F103" s="135">
        <v>2.2858303767123288E-2</v>
      </c>
      <c r="G103" s="135" t="s">
        <v>392</v>
      </c>
      <c r="H103" s="135">
        <v>1.5759499999999999E-2</v>
      </c>
      <c r="I103" s="135">
        <v>9.6756000000000001E-4</v>
      </c>
      <c r="J103" s="135">
        <v>1.4733300000000001E-3</v>
      </c>
      <c r="K103" s="135">
        <v>3.1885499999999996E-3</v>
      </c>
      <c r="L103" s="135" t="s">
        <v>392</v>
      </c>
      <c r="M103" s="135" t="s">
        <v>392</v>
      </c>
      <c r="N103" s="135" t="s">
        <v>392</v>
      </c>
      <c r="O103" s="135" t="s">
        <v>392</v>
      </c>
      <c r="P103" s="135" t="s">
        <v>392</v>
      </c>
      <c r="Q103" s="135" t="s">
        <v>392</v>
      </c>
      <c r="R103" s="135" t="s">
        <v>392</v>
      </c>
      <c r="S103" s="135" t="s">
        <v>392</v>
      </c>
      <c r="T103" s="135" t="s">
        <v>392</v>
      </c>
      <c r="U103" s="135" t="s">
        <v>392</v>
      </c>
      <c r="V103" s="135" t="s">
        <v>392</v>
      </c>
      <c r="W103" s="135" t="s">
        <v>392</v>
      </c>
      <c r="X103" s="135" t="s">
        <v>392</v>
      </c>
      <c r="Y103" s="135" t="s">
        <v>392</v>
      </c>
      <c r="Z103" s="135" t="s">
        <v>392</v>
      </c>
      <c r="AA103" s="135" t="s">
        <v>392</v>
      </c>
      <c r="AB103" s="135" t="s">
        <v>392</v>
      </c>
      <c r="AC103" s="135" t="s">
        <v>392</v>
      </c>
      <c r="AD103" s="135" t="s">
        <v>392</v>
      </c>
      <c r="AE103" s="136"/>
      <c r="AF103" s="137" t="s">
        <v>392</v>
      </c>
      <c r="AG103" s="137" t="s">
        <v>392</v>
      </c>
      <c r="AH103" s="137" t="s">
        <v>392</v>
      </c>
      <c r="AI103" s="137" t="s">
        <v>392</v>
      </c>
      <c r="AJ103" s="137" t="s">
        <v>392</v>
      </c>
      <c r="AK103" s="137">
        <v>3.665</v>
      </c>
      <c r="AL103" s="137" t="s">
        <v>441</v>
      </c>
    </row>
    <row r="104" spans="1:38" s="2" customFormat="1" ht="26.25" customHeight="1" thickBot="1" x14ac:dyDescent="0.25">
      <c r="A104" s="62" t="s">
        <v>216</v>
      </c>
      <c r="B104" s="62" t="s">
        <v>224</v>
      </c>
      <c r="C104" s="63" t="s">
        <v>225</v>
      </c>
      <c r="D104" s="76"/>
      <c r="E104" s="135">
        <v>1.0053E-3</v>
      </c>
      <c r="F104" s="135">
        <v>4.8135049315068491E-2</v>
      </c>
      <c r="G104" s="135" t="s">
        <v>392</v>
      </c>
      <c r="H104" s="135">
        <v>3.3509999999999991E-2</v>
      </c>
      <c r="I104" s="135">
        <v>9.9521009354985803E-4</v>
      </c>
      <c r="J104" s="135">
        <v>2.9856302806495739E-3</v>
      </c>
      <c r="K104" s="135">
        <v>6.9664706548490064E-3</v>
      </c>
      <c r="L104" s="135" t="s">
        <v>392</v>
      </c>
      <c r="M104" s="135" t="s">
        <v>392</v>
      </c>
      <c r="N104" s="135" t="s">
        <v>392</v>
      </c>
      <c r="O104" s="135" t="s">
        <v>392</v>
      </c>
      <c r="P104" s="135" t="s">
        <v>392</v>
      </c>
      <c r="Q104" s="135" t="s">
        <v>392</v>
      </c>
      <c r="R104" s="135" t="s">
        <v>392</v>
      </c>
      <c r="S104" s="135" t="s">
        <v>392</v>
      </c>
      <c r="T104" s="135" t="s">
        <v>392</v>
      </c>
      <c r="U104" s="135" t="s">
        <v>392</v>
      </c>
      <c r="V104" s="135" t="s">
        <v>392</v>
      </c>
      <c r="W104" s="135" t="s">
        <v>392</v>
      </c>
      <c r="X104" s="135" t="s">
        <v>392</v>
      </c>
      <c r="Y104" s="135" t="s">
        <v>392</v>
      </c>
      <c r="Z104" s="135" t="s">
        <v>392</v>
      </c>
      <c r="AA104" s="135" t="s">
        <v>392</v>
      </c>
      <c r="AB104" s="135" t="s">
        <v>392</v>
      </c>
      <c r="AC104" s="135" t="s">
        <v>392</v>
      </c>
      <c r="AD104" s="135" t="s">
        <v>392</v>
      </c>
      <c r="AE104" s="136"/>
      <c r="AF104" s="137" t="s">
        <v>392</v>
      </c>
      <c r="AG104" s="137" t="s">
        <v>392</v>
      </c>
      <c r="AH104" s="137" t="s">
        <v>392</v>
      </c>
      <c r="AI104" s="137" t="s">
        <v>392</v>
      </c>
      <c r="AJ104" s="137" t="s">
        <v>392</v>
      </c>
      <c r="AK104" s="137">
        <v>83.774999999999991</v>
      </c>
      <c r="AL104" s="137" t="s">
        <v>441</v>
      </c>
    </row>
    <row r="105" spans="1:38" s="2" customFormat="1" ht="26.25" customHeight="1" thickBot="1" x14ac:dyDescent="0.25">
      <c r="A105" s="62" t="s">
        <v>216</v>
      </c>
      <c r="B105" s="62" t="s">
        <v>226</v>
      </c>
      <c r="C105" s="63" t="s">
        <v>227</v>
      </c>
      <c r="D105" s="76"/>
      <c r="E105" s="135">
        <v>1.8256250000000002E-3</v>
      </c>
      <c r="F105" s="135">
        <v>0.41389069486301372</v>
      </c>
      <c r="G105" s="135" t="s">
        <v>392</v>
      </c>
      <c r="H105" s="135">
        <v>0.51117499999999993</v>
      </c>
      <c r="I105" s="135">
        <v>6.1607135555555564E-3</v>
      </c>
      <c r="J105" s="135">
        <v>9.6811213015873029E-3</v>
      </c>
      <c r="K105" s="135">
        <v>2.1122446476190476E-2</v>
      </c>
      <c r="L105" s="135" t="s">
        <v>392</v>
      </c>
      <c r="M105" s="135" t="s">
        <v>392</v>
      </c>
      <c r="N105" s="135" t="s">
        <v>392</v>
      </c>
      <c r="O105" s="135" t="s">
        <v>392</v>
      </c>
      <c r="P105" s="135" t="s">
        <v>392</v>
      </c>
      <c r="Q105" s="135" t="s">
        <v>392</v>
      </c>
      <c r="R105" s="135" t="s">
        <v>392</v>
      </c>
      <c r="S105" s="135" t="s">
        <v>392</v>
      </c>
      <c r="T105" s="135" t="s">
        <v>392</v>
      </c>
      <c r="U105" s="135" t="s">
        <v>392</v>
      </c>
      <c r="V105" s="135" t="s">
        <v>392</v>
      </c>
      <c r="W105" s="135" t="s">
        <v>392</v>
      </c>
      <c r="X105" s="135" t="s">
        <v>392</v>
      </c>
      <c r="Y105" s="135" t="s">
        <v>392</v>
      </c>
      <c r="Z105" s="135" t="s">
        <v>392</v>
      </c>
      <c r="AA105" s="135" t="s">
        <v>392</v>
      </c>
      <c r="AB105" s="135" t="s">
        <v>392</v>
      </c>
      <c r="AC105" s="135" t="s">
        <v>392</v>
      </c>
      <c r="AD105" s="135" t="s">
        <v>392</v>
      </c>
      <c r="AE105" s="136"/>
      <c r="AF105" s="137" t="s">
        <v>392</v>
      </c>
      <c r="AG105" s="137" t="s">
        <v>392</v>
      </c>
      <c r="AH105" s="137" t="s">
        <v>392</v>
      </c>
      <c r="AI105" s="137" t="s">
        <v>392</v>
      </c>
      <c r="AJ105" s="137" t="s">
        <v>392</v>
      </c>
      <c r="AK105" s="137">
        <v>73.025000000000006</v>
      </c>
      <c r="AL105" s="137" t="s">
        <v>441</v>
      </c>
    </row>
    <row r="106" spans="1:38" s="2" customFormat="1" ht="26.25" customHeight="1" thickBot="1" x14ac:dyDescent="0.25">
      <c r="A106" s="62" t="s">
        <v>216</v>
      </c>
      <c r="B106" s="62" t="s">
        <v>228</v>
      </c>
      <c r="C106" s="63" t="s">
        <v>229</v>
      </c>
      <c r="D106" s="76"/>
      <c r="E106" s="135">
        <v>2.6344736842105266E-5</v>
      </c>
      <c r="F106" s="135">
        <v>7.349480136986301E-3</v>
      </c>
      <c r="G106" s="135" t="s">
        <v>392</v>
      </c>
      <c r="H106" s="135">
        <v>7.3947078947368431E-3</v>
      </c>
      <c r="I106" s="135">
        <v>2.1150000000000002E-4</v>
      </c>
      <c r="J106" s="135">
        <v>3.3840000000000004E-4</v>
      </c>
      <c r="K106" s="135">
        <v>7.1910000000000008E-4</v>
      </c>
      <c r="L106" s="135" t="s">
        <v>392</v>
      </c>
      <c r="M106" s="135" t="s">
        <v>392</v>
      </c>
      <c r="N106" s="135" t="s">
        <v>392</v>
      </c>
      <c r="O106" s="135" t="s">
        <v>392</v>
      </c>
      <c r="P106" s="135" t="s">
        <v>392</v>
      </c>
      <c r="Q106" s="135" t="s">
        <v>392</v>
      </c>
      <c r="R106" s="135" t="s">
        <v>392</v>
      </c>
      <c r="S106" s="135" t="s">
        <v>392</v>
      </c>
      <c r="T106" s="135" t="s">
        <v>392</v>
      </c>
      <c r="U106" s="135" t="s">
        <v>392</v>
      </c>
      <c r="V106" s="135" t="s">
        <v>392</v>
      </c>
      <c r="W106" s="135" t="s">
        <v>392</v>
      </c>
      <c r="X106" s="135" t="s">
        <v>392</v>
      </c>
      <c r="Y106" s="135" t="s">
        <v>392</v>
      </c>
      <c r="Z106" s="135" t="s">
        <v>392</v>
      </c>
      <c r="AA106" s="135" t="s">
        <v>392</v>
      </c>
      <c r="AB106" s="135" t="s">
        <v>392</v>
      </c>
      <c r="AC106" s="135" t="s">
        <v>392</v>
      </c>
      <c r="AD106" s="135" t="s">
        <v>392</v>
      </c>
      <c r="AE106" s="136"/>
      <c r="AF106" s="137" t="s">
        <v>392</v>
      </c>
      <c r="AG106" s="137" t="s">
        <v>392</v>
      </c>
      <c r="AH106" s="137" t="s">
        <v>392</v>
      </c>
      <c r="AI106" s="137" t="s">
        <v>392</v>
      </c>
      <c r="AJ106" s="137" t="s">
        <v>392</v>
      </c>
      <c r="AK106" s="137">
        <v>3.5250000000000004</v>
      </c>
      <c r="AL106" s="137" t="s">
        <v>441</v>
      </c>
    </row>
    <row r="107" spans="1:38" s="2" customFormat="1" ht="26.25" customHeight="1" thickBot="1" x14ac:dyDescent="0.25">
      <c r="A107" s="62" t="s">
        <v>216</v>
      </c>
      <c r="B107" s="62" t="s">
        <v>230</v>
      </c>
      <c r="C107" s="63" t="s">
        <v>350</v>
      </c>
      <c r="D107" s="76"/>
      <c r="E107" s="135">
        <v>0.15256215058225756</v>
      </c>
      <c r="F107" s="135">
        <v>1.8898110000000006</v>
      </c>
      <c r="G107" s="135" t="s">
        <v>392</v>
      </c>
      <c r="H107" s="135">
        <v>2.3097849493426605</v>
      </c>
      <c r="I107" s="135">
        <v>3.4360200000000007E-2</v>
      </c>
      <c r="J107" s="135">
        <v>0.4581360000000001</v>
      </c>
      <c r="K107" s="135">
        <v>2.1761460000000001</v>
      </c>
      <c r="L107" s="135" t="s">
        <v>392</v>
      </c>
      <c r="M107" s="135" t="s">
        <v>392</v>
      </c>
      <c r="N107" s="135" t="s">
        <v>392</v>
      </c>
      <c r="O107" s="135" t="s">
        <v>392</v>
      </c>
      <c r="P107" s="135" t="s">
        <v>392</v>
      </c>
      <c r="Q107" s="135" t="s">
        <v>392</v>
      </c>
      <c r="R107" s="135" t="s">
        <v>392</v>
      </c>
      <c r="S107" s="135" t="s">
        <v>392</v>
      </c>
      <c r="T107" s="135" t="s">
        <v>392</v>
      </c>
      <c r="U107" s="135" t="s">
        <v>392</v>
      </c>
      <c r="V107" s="135" t="s">
        <v>392</v>
      </c>
      <c r="W107" s="135" t="s">
        <v>392</v>
      </c>
      <c r="X107" s="135" t="s">
        <v>392</v>
      </c>
      <c r="Y107" s="135" t="s">
        <v>392</v>
      </c>
      <c r="Z107" s="135" t="s">
        <v>392</v>
      </c>
      <c r="AA107" s="135" t="s">
        <v>392</v>
      </c>
      <c r="AB107" s="135" t="s">
        <v>392</v>
      </c>
      <c r="AC107" s="135" t="s">
        <v>392</v>
      </c>
      <c r="AD107" s="135" t="s">
        <v>392</v>
      </c>
      <c r="AE107" s="136"/>
      <c r="AF107" s="137" t="s">
        <v>392</v>
      </c>
      <c r="AG107" s="137" t="s">
        <v>392</v>
      </c>
      <c r="AH107" s="137" t="s">
        <v>392</v>
      </c>
      <c r="AI107" s="137" t="s">
        <v>392</v>
      </c>
      <c r="AJ107" s="137" t="s">
        <v>392</v>
      </c>
      <c r="AK107" s="137">
        <v>11453.400000000001</v>
      </c>
      <c r="AL107" s="137" t="s">
        <v>441</v>
      </c>
    </row>
    <row r="108" spans="1:38" s="2" customFormat="1" ht="26.25" customHeight="1" thickBot="1" x14ac:dyDescent="0.25">
      <c r="A108" s="62" t="s">
        <v>216</v>
      </c>
      <c r="B108" s="62" t="s">
        <v>231</v>
      </c>
      <c r="C108" s="63" t="s">
        <v>351</v>
      </c>
      <c r="D108" s="76"/>
      <c r="E108" s="135">
        <v>0.64471275000000006</v>
      </c>
      <c r="F108" s="135">
        <v>2.5788510000000002</v>
      </c>
      <c r="G108" s="135" t="s">
        <v>392</v>
      </c>
      <c r="H108" s="135">
        <v>5.6683290117822658</v>
      </c>
      <c r="I108" s="135">
        <v>4.77565E-2</v>
      </c>
      <c r="J108" s="135">
        <v>0.47756500000000002</v>
      </c>
      <c r="K108" s="135">
        <v>0.95513000000000003</v>
      </c>
      <c r="L108" s="135" t="s">
        <v>392</v>
      </c>
      <c r="M108" s="135" t="s">
        <v>392</v>
      </c>
      <c r="N108" s="135" t="s">
        <v>392</v>
      </c>
      <c r="O108" s="135" t="s">
        <v>392</v>
      </c>
      <c r="P108" s="135" t="s">
        <v>392</v>
      </c>
      <c r="Q108" s="135" t="s">
        <v>392</v>
      </c>
      <c r="R108" s="135" t="s">
        <v>392</v>
      </c>
      <c r="S108" s="135" t="s">
        <v>392</v>
      </c>
      <c r="T108" s="135" t="s">
        <v>392</v>
      </c>
      <c r="U108" s="135" t="s">
        <v>392</v>
      </c>
      <c r="V108" s="135" t="s">
        <v>392</v>
      </c>
      <c r="W108" s="135" t="s">
        <v>392</v>
      </c>
      <c r="X108" s="135" t="s">
        <v>392</v>
      </c>
      <c r="Y108" s="135" t="s">
        <v>392</v>
      </c>
      <c r="Z108" s="135" t="s">
        <v>392</v>
      </c>
      <c r="AA108" s="135" t="s">
        <v>392</v>
      </c>
      <c r="AB108" s="135" t="s">
        <v>392</v>
      </c>
      <c r="AC108" s="135" t="s">
        <v>392</v>
      </c>
      <c r="AD108" s="135" t="s">
        <v>392</v>
      </c>
      <c r="AE108" s="136"/>
      <c r="AF108" s="137" t="s">
        <v>392</v>
      </c>
      <c r="AG108" s="137" t="s">
        <v>392</v>
      </c>
      <c r="AH108" s="137" t="s">
        <v>392</v>
      </c>
      <c r="AI108" s="137" t="s">
        <v>392</v>
      </c>
      <c r="AJ108" s="137" t="s">
        <v>392</v>
      </c>
      <c r="AK108" s="137">
        <v>23878.25</v>
      </c>
      <c r="AL108" s="137" t="s">
        <v>441</v>
      </c>
    </row>
    <row r="109" spans="1:38" s="2" customFormat="1" ht="26.25" customHeight="1" thickBot="1" x14ac:dyDescent="0.25">
      <c r="A109" s="62" t="s">
        <v>216</v>
      </c>
      <c r="B109" s="62" t="s">
        <v>232</v>
      </c>
      <c r="C109" s="63" t="s">
        <v>352</v>
      </c>
      <c r="D109" s="76"/>
      <c r="E109" s="135">
        <v>8.5124925000000004E-2</v>
      </c>
      <c r="F109" s="135">
        <v>1.5417069750000001</v>
      </c>
      <c r="G109" s="135" t="s">
        <v>392</v>
      </c>
      <c r="H109" s="135">
        <v>1.7655540000000001</v>
      </c>
      <c r="I109" s="135">
        <v>6.30555E-2</v>
      </c>
      <c r="J109" s="135">
        <v>0.34680525000000001</v>
      </c>
      <c r="K109" s="135">
        <v>0.34680525000000001</v>
      </c>
      <c r="L109" s="135" t="s">
        <v>392</v>
      </c>
      <c r="M109" s="135" t="s">
        <v>392</v>
      </c>
      <c r="N109" s="135" t="s">
        <v>392</v>
      </c>
      <c r="O109" s="135" t="s">
        <v>392</v>
      </c>
      <c r="P109" s="135" t="s">
        <v>392</v>
      </c>
      <c r="Q109" s="135" t="s">
        <v>392</v>
      </c>
      <c r="R109" s="135" t="s">
        <v>392</v>
      </c>
      <c r="S109" s="135" t="s">
        <v>392</v>
      </c>
      <c r="T109" s="135" t="s">
        <v>392</v>
      </c>
      <c r="U109" s="135" t="s">
        <v>392</v>
      </c>
      <c r="V109" s="135" t="s">
        <v>392</v>
      </c>
      <c r="W109" s="135" t="s">
        <v>392</v>
      </c>
      <c r="X109" s="135" t="s">
        <v>392</v>
      </c>
      <c r="Y109" s="135" t="s">
        <v>392</v>
      </c>
      <c r="Z109" s="135" t="s">
        <v>392</v>
      </c>
      <c r="AA109" s="135" t="s">
        <v>392</v>
      </c>
      <c r="AB109" s="135" t="s">
        <v>392</v>
      </c>
      <c r="AC109" s="135" t="s">
        <v>392</v>
      </c>
      <c r="AD109" s="135" t="s">
        <v>392</v>
      </c>
      <c r="AE109" s="136"/>
      <c r="AF109" s="137" t="s">
        <v>392</v>
      </c>
      <c r="AG109" s="137" t="s">
        <v>392</v>
      </c>
      <c r="AH109" s="137" t="s">
        <v>392</v>
      </c>
      <c r="AI109" s="137" t="s">
        <v>392</v>
      </c>
      <c r="AJ109" s="137" t="s">
        <v>392</v>
      </c>
      <c r="AK109" s="137">
        <v>3152.7750000000001</v>
      </c>
      <c r="AL109" s="137" t="s">
        <v>441</v>
      </c>
    </row>
    <row r="110" spans="1:38" s="2" customFormat="1" ht="26.25" customHeight="1" thickBot="1" x14ac:dyDescent="0.25">
      <c r="A110" s="62" t="s">
        <v>216</v>
      </c>
      <c r="B110" s="62" t="s">
        <v>233</v>
      </c>
      <c r="C110" s="63" t="s">
        <v>353</v>
      </c>
      <c r="D110" s="76"/>
      <c r="E110" s="135">
        <v>0.13052364999999999</v>
      </c>
      <c r="F110" s="135">
        <v>1.6735051269025001</v>
      </c>
      <c r="G110" s="135" t="s">
        <v>392</v>
      </c>
      <c r="H110" s="135">
        <v>3.0979245</v>
      </c>
      <c r="I110" s="135">
        <v>0.17672896002374816</v>
      </c>
      <c r="J110" s="135">
        <v>1.3102142801899854</v>
      </c>
      <c r="K110" s="135">
        <v>1.3129322801899854</v>
      </c>
      <c r="L110" s="135" t="s">
        <v>392</v>
      </c>
      <c r="M110" s="135" t="s">
        <v>392</v>
      </c>
      <c r="N110" s="135" t="s">
        <v>392</v>
      </c>
      <c r="O110" s="135" t="s">
        <v>392</v>
      </c>
      <c r="P110" s="135" t="s">
        <v>392</v>
      </c>
      <c r="Q110" s="135" t="s">
        <v>392</v>
      </c>
      <c r="R110" s="135" t="s">
        <v>392</v>
      </c>
      <c r="S110" s="135" t="s">
        <v>392</v>
      </c>
      <c r="T110" s="135" t="s">
        <v>392</v>
      </c>
      <c r="U110" s="135" t="s">
        <v>392</v>
      </c>
      <c r="V110" s="135" t="s">
        <v>392</v>
      </c>
      <c r="W110" s="135" t="s">
        <v>392</v>
      </c>
      <c r="X110" s="135" t="s">
        <v>392</v>
      </c>
      <c r="Y110" s="135" t="s">
        <v>392</v>
      </c>
      <c r="Z110" s="135" t="s">
        <v>392</v>
      </c>
      <c r="AA110" s="135" t="s">
        <v>392</v>
      </c>
      <c r="AB110" s="135" t="s">
        <v>392</v>
      </c>
      <c r="AC110" s="135" t="s">
        <v>392</v>
      </c>
      <c r="AD110" s="135" t="s">
        <v>392</v>
      </c>
      <c r="AE110" s="136"/>
      <c r="AF110" s="137" t="s">
        <v>392</v>
      </c>
      <c r="AG110" s="137" t="s">
        <v>392</v>
      </c>
      <c r="AH110" s="137" t="s">
        <v>392</v>
      </c>
      <c r="AI110" s="137" t="s">
        <v>392</v>
      </c>
      <c r="AJ110" s="137" t="s">
        <v>392</v>
      </c>
      <c r="AK110" s="137">
        <v>7799.4</v>
      </c>
      <c r="AL110" s="137" t="s">
        <v>441</v>
      </c>
    </row>
    <row r="111" spans="1:38" s="2" customFormat="1" ht="26.25" customHeight="1" thickBot="1" x14ac:dyDescent="0.25">
      <c r="A111" s="62" t="s">
        <v>216</v>
      </c>
      <c r="B111" s="62" t="s">
        <v>234</v>
      </c>
      <c r="C111" s="63" t="s">
        <v>347</v>
      </c>
      <c r="D111" s="76"/>
      <c r="E111" s="135">
        <v>9.4912499999999999E-4</v>
      </c>
      <c r="F111" s="135">
        <v>5.5998374999999996E-2</v>
      </c>
      <c r="G111" s="135" t="s">
        <v>392</v>
      </c>
      <c r="H111" s="135">
        <v>0.44608874999999998</v>
      </c>
      <c r="I111" s="135" t="s">
        <v>392</v>
      </c>
      <c r="J111" s="135" t="s">
        <v>392</v>
      </c>
      <c r="K111" s="135" t="s">
        <v>392</v>
      </c>
      <c r="L111" s="135" t="s">
        <v>392</v>
      </c>
      <c r="M111" s="135" t="s">
        <v>392</v>
      </c>
      <c r="N111" s="135" t="s">
        <v>392</v>
      </c>
      <c r="O111" s="135" t="s">
        <v>392</v>
      </c>
      <c r="P111" s="135" t="s">
        <v>392</v>
      </c>
      <c r="Q111" s="135" t="s">
        <v>392</v>
      </c>
      <c r="R111" s="135" t="s">
        <v>392</v>
      </c>
      <c r="S111" s="135" t="s">
        <v>392</v>
      </c>
      <c r="T111" s="135" t="s">
        <v>392</v>
      </c>
      <c r="U111" s="135" t="s">
        <v>392</v>
      </c>
      <c r="V111" s="135" t="s">
        <v>392</v>
      </c>
      <c r="W111" s="135" t="s">
        <v>392</v>
      </c>
      <c r="X111" s="135" t="s">
        <v>392</v>
      </c>
      <c r="Y111" s="135" t="s">
        <v>392</v>
      </c>
      <c r="Z111" s="135" t="s">
        <v>392</v>
      </c>
      <c r="AA111" s="135" t="s">
        <v>392</v>
      </c>
      <c r="AB111" s="135" t="s">
        <v>392</v>
      </c>
      <c r="AC111" s="135" t="s">
        <v>392</v>
      </c>
      <c r="AD111" s="135" t="s">
        <v>392</v>
      </c>
      <c r="AE111" s="136"/>
      <c r="AF111" s="137" t="s">
        <v>392</v>
      </c>
      <c r="AG111" s="137" t="s">
        <v>392</v>
      </c>
      <c r="AH111" s="137" t="s">
        <v>392</v>
      </c>
      <c r="AI111" s="137" t="s">
        <v>392</v>
      </c>
      <c r="AJ111" s="137" t="s">
        <v>392</v>
      </c>
      <c r="AK111" s="137">
        <v>949.125</v>
      </c>
      <c r="AL111" s="137" t="s">
        <v>441</v>
      </c>
    </row>
    <row r="112" spans="1:38" s="2" customFormat="1" ht="26.25" customHeight="1" thickBot="1" x14ac:dyDescent="0.25">
      <c r="A112" s="62" t="s">
        <v>235</v>
      </c>
      <c r="B112" s="62" t="s">
        <v>236</v>
      </c>
      <c r="C112" s="63" t="s">
        <v>237</v>
      </c>
      <c r="D112" s="64"/>
      <c r="E112" s="135">
        <v>12.073</v>
      </c>
      <c r="F112" s="135" t="s">
        <v>392</v>
      </c>
      <c r="G112" s="135" t="s">
        <v>392</v>
      </c>
      <c r="H112" s="135">
        <v>10.816434379247786</v>
      </c>
      <c r="I112" s="135" t="s">
        <v>392</v>
      </c>
      <c r="J112" s="135" t="s">
        <v>392</v>
      </c>
      <c r="K112" s="135" t="s">
        <v>392</v>
      </c>
      <c r="L112" s="135" t="s">
        <v>392</v>
      </c>
      <c r="M112" s="135" t="s">
        <v>392</v>
      </c>
      <c r="N112" s="135" t="s">
        <v>392</v>
      </c>
      <c r="O112" s="135" t="s">
        <v>392</v>
      </c>
      <c r="P112" s="135" t="s">
        <v>392</v>
      </c>
      <c r="Q112" s="135" t="s">
        <v>392</v>
      </c>
      <c r="R112" s="135" t="s">
        <v>392</v>
      </c>
      <c r="S112" s="135" t="s">
        <v>392</v>
      </c>
      <c r="T112" s="135" t="s">
        <v>392</v>
      </c>
      <c r="U112" s="135" t="s">
        <v>392</v>
      </c>
      <c r="V112" s="135" t="s">
        <v>392</v>
      </c>
      <c r="W112" s="135" t="s">
        <v>392</v>
      </c>
      <c r="X112" s="135" t="s">
        <v>392</v>
      </c>
      <c r="Y112" s="135" t="s">
        <v>392</v>
      </c>
      <c r="Z112" s="135" t="s">
        <v>392</v>
      </c>
      <c r="AA112" s="135" t="s">
        <v>392</v>
      </c>
      <c r="AB112" s="135" t="s">
        <v>392</v>
      </c>
      <c r="AC112" s="135" t="s">
        <v>392</v>
      </c>
      <c r="AD112" s="135" t="s">
        <v>392</v>
      </c>
      <c r="AE112" s="136"/>
      <c r="AF112" s="137" t="s">
        <v>392</v>
      </c>
      <c r="AG112" s="137" t="s">
        <v>392</v>
      </c>
      <c r="AH112" s="137" t="s">
        <v>392</v>
      </c>
      <c r="AI112" s="137" t="s">
        <v>392</v>
      </c>
      <c r="AJ112" s="137" t="s">
        <v>392</v>
      </c>
      <c r="AK112" s="137">
        <v>301.82499999999999</v>
      </c>
      <c r="AL112" s="137" t="s">
        <v>442</v>
      </c>
    </row>
    <row r="113" spans="1:38" s="2" customFormat="1" ht="26.25" customHeight="1" thickBot="1" x14ac:dyDescent="0.25">
      <c r="A113" s="62" t="s">
        <v>235</v>
      </c>
      <c r="B113" s="77" t="s">
        <v>238</v>
      </c>
      <c r="C113" s="78" t="s">
        <v>239</v>
      </c>
      <c r="D113" s="64"/>
      <c r="E113" s="135">
        <v>3.8022137155448403</v>
      </c>
      <c r="F113" s="135" t="s">
        <v>393</v>
      </c>
      <c r="G113" s="135" t="s">
        <v>392</v>
      </c>
      <c r="H113" s="135">
        <v>16.121208833810524</v>
      </c>
      <c r="I113" s="135" t="s">
        <v>392</v>
      </c>
      <c r="J113" s="135" t="s">
        <v>392</v>
      </c>
      <c r="K113" s="135" t="s">
        <v>392</v>
      </c>
      <c r="L113" s="135" t="s">
        <v>392</v>
      </c>
      <c r="M113" s="135" t="s">
        <v>392</v>
      </c>
      <c r="N113" s="135" t="s">
        <v>392</v>
      </c>
      <c r="O113" s="135" t="s">
        <v>392</v>
      </c>
      <c r="P113" s="135" t="s">
        <v>392</v>
      </c>
      <c r="Q113" s="135" t="s">
        <v>392</v>
      </c>
      <c r="R113" s="135" t="s">
        <v>392</v>
      </c>
      <c r="S113" s="135" t="s">
        <v>392</v>
      </c>
      <c r="T113" s="135" t="s">
        <v>392</v>
      </c>
      <c r="U113" s="135" t="s">
        <v>392</v>
      </c>
      <c r="V113" s="135" t="s">
        <v>392</v>
      </c>
      <c r="W113" s="135" t="s">
        <v>392</v>
      </c>
      <c r="X113" s="135" t="s">
        <v>392</v>
      </c>
      <c r="Y113" s="135" t="s">
        <v>392</v>
      </c>
      <c r="Z113" s="135" t="s">
        <v>392</v>
      </c>
      <c r="AA113" s="135" t="s">
        <v>392</v>
      </c>
      <c r="AB113" s="135" t="s">
        <v>392</v>
      </c>
      <c r="AC113" s="135" t="s">
        <v>392</v>
      </c>
      <c r="AD113" s="135" t="s">
        <v>392</v>
      </c>
      <c r="AE113" s="136"/>
      <c r="AF113" s="137" t="s">
        <v>392</v>
      </c>
      <c r="AG113" s="137" t="s">
        <v>392</v>
      </c>
      <c r="AH113" s="137" t="s">
        <v>392</v>
      </c>
      <c r="AI113" s="137" t="s">
        <v>392</v>
      </c>
      <c r="AJ113" s="137" t="s">
        <v>392</v>
      </c>
      <c r="AK113" s="137">
        <v>95055342.888621002</v>
      </c>
      <c r="AL113" s="137" t="s">
        <v>443</v>
      </c>
    </row>
    <row r="114" spans="1:38" s="2" customFormat="1" ht="26.25" customHeight="1" thickBot="1" x14ac:dyDescent="0.25">
      <c r="A114" s="62" t="s">
        <v>235</v>
      </c>
      <c r="B114" s="77" t="s">
        <v>240</v>
      </c>
      <c r="C114" s="78" t="s">
        <v>358</v>
      </c>
      <c r="D114" s="64"/>
      <c r="E114" s="135">
        <v>3.4051584000000003E-2</v>
      </c>
      <c r="F114" s="135" t="s">
        <v>392</v>
      </c>
      <c r="G114" s="135" t="s">
        <v>392</v>
      </c>
      <c r="H114" s="135">
        <v>0.11066764800000001</v>
      </c>
      <c r="I114" s="135" t="s">
        <v>392</v>
      </c>
      <c r="J114" s="135" t="s">
        <v>392</v>
      </c>
      <c r="K114" s="135" t="s">
        <v>392</v>
      </c>
      <c r="L114" s="135" t="s">
        <v>392</v>
      </c>
      <c r="M114" s="135" t="s">
        <v>392</v>
      </c>
      <c r="N114" s="135" t="s">
        <v>392</v>
      </c>
      <c r="O114" s="135" t="s">
        <v>392</v>
      </c>
      <c r="P114" s="135" t="s">
        <v>392</v>
      </c>
      <c r="Q114" s="135" t="s">
        <v>392</v>
      </c>
      <c r="R114" s="135" t="s">
        <v>392</v>
      </c>
      <c r="S114" s="135" t="s">
        <v>392</v>
      </c>
      <c r="T114" s="135" t="s">
        <v>392</v>
      </c>
      <c r="U114" s="135" t="s">
        <v>392</v>
      </c>
      <c r="V114" s="135" t="s">
        <v>392</v>
      </c>
      <c r="W114" s="135" t="s">
        <v>392</v>
      </c>
      <c r="X114" s="135" t="s">
        <v>392</v>
      </c>
      <c r="Y114" s="135" t="s">
        <v>392</v>
      </c>
      <c r="Z114" s="135" t="s">
        <v>392</v>
      </c>
      <c r="AA114" s="135" t="s">
        <v>392</v>
      </c>
      <c r="AB114" s="135" t="s">
        <v>392</v>
      </c>
      <c r="AC114" s="135" t="s">
        <v>392</v>
      </c>
      <c r="AD114" s="135" t="s">
        <v>392</v>
      </c>
      <c r="AE114" s="136"/>
      <c r="AF114" s="137" t="s">
        <v>392</v>
      </c>
      <c r="AG114" s="137" t="s">
        <v>392</v>
      </c>
      <c r="AH114" s="137" t="s">
        <v>392</v>
      </c>
      <c r="AI114" s="137" t="s">
        <v>392</v>
      </c>
      <c r="AJ114" s="137" t="s">
        <v>392</v>
      </c>
      <c r="AK114" s="137">
        <v>851289.60000000009</v>
      </c>
      <c r="AL114" s="137" t="s">
        <v>443</v>
      </c>
    </row>
    <row r="115" spans="1:38" s="2" customFormat="1" ht="26.25" customHeight="1" thickBot="1" x14ac:dyDescent="0.25">
      <c r="A115" s="62" t="s">
        <v>235</v>
      </c>
      <c r="B115" s="77" t="s">
        <v>241</v>
      </c>
      <c r="C115" s="78" t="s">
        <v>242</v>
      </c>
      <c r="D115" s="64"/>
      <c r="E115" s="135">
        <v>0.1236556</v>
      </c>
      <c r="F115" s="135" t="s">
        <v>392</v>
      </c>
      <c r="G115" s="135" t="s">
        <v>392</v>
      </c>
      <c r="H115" s="135">
        <v>0.24731120000000001</v>
      </c>
      <c r="I115" s="135" t="s">
        <v>392</v>
      </c>
      <c r="J115" s="135" t="s">
        <v>392</v>
      </c>
      <c r="K115" s="135" t="s">
        <v>392</v>
      </c>
      <c r="L115" s="135" t="s">
        <v>392</v>
      </c>
      <c r="M115" s="135" t="s">
        <v>392</v>
      </c>
      <c r="N115" s="135" t="s">
        <v>392</v>
      </c>
      <c r="O115" s="135" t="s">
        <v>392</v>
      </c>
      <c r="P115" s="135" t="s">
        <v>392</v>
      </c>
      <c r="Q115" s="135" t="s">
        <v>392</v>
      </c>
      <c r="R115" s="135" t="s">
        <v>392</v>
      </c>
      <c r="S115" s="135" t="s">
        <v>392</v>
      </c>
      <c r="T115" s="135" t="s">
        <v>392</v>
      </c>
      <c r="U115" s="135" t="s">
        <v>392</v>
      </c>
      <c r="V115" s="135" t="s">
        <v>392</v>
      </c>
      <c r="W115" s="135" t="s">
        <v>392</v>
      </c>
      <c r="X115" s="135" t="s">
        <v>392</v>
      </c>
      <c r="Y115" s="135" t="s">
        <v>392</v>
      </c>
      <c r="Z115" s="135" t="s">
        <v>392</v>
      </c>
      <c r="AA115" s="135" t="s">
        <v>392</v>
      </c>
      <c r="AB115" s="135" t="s">
        <v>392</v>
      </c>
      <c r="AC115" s="135" t="s">
        <v>392</v>
      </c>
      <c r="AD115" s="135" t="s">
        <v>392</v>
      </c>
      <c r="AE115" s="136"/>
      <c r="AF115" s="137" t="s">
        <v>392</v>
      </c>
      <c r="AG115" s="137" t="s">
        <v>392</v>
      </c>
      <c r="AH115" s="137" t="s">
        <v>392</v>
      </c>
      <c r="AI115" s="137" t="s">
        <v>392</v>
      </c>
      <c r="AJ115" s="137" t="s">
        <v>392</v>
      </c>
      <c r="AK115" s="137">
        <v>3091390</v>
      </c>
      <c r="AL115" s="137" t="s">
        <v>443</v>
      </c>
    </row>
    <row r="116" spans="1:38" s="2" customFormat="1" ht="26.25" customHeight="1" thickBot="1" x14ac:dyDescent="0.25">
      <c r="A116" s="62" t="s">
        <v>235</v>
      </c>
      <c r="B116" s="62" t="s">
        <v>243</v>
      </c>
      <c r="C116" s="68" t="s">
        <v>380</v>
      </c>
      <c r="D116" s="64"/>
      <c r="E116" s="135">
        <v>0.626586379288261</v>
      </c>
      <c r="F116" s="135" t="s">
        <v>393</v>
      </c>
      <c r="G116" s="135" t="s">
        <v>392</v>
      </c>
      <c r="H116" s="135">
        <v>1.9600150783609558</v>
      </c>
      <c r="I116" s="135" t="s">
        <v>392</v>
      </c>
      <c r="J116" s="135" t="s">
        <v>392</v>
      </c>
      <c r="K116" s="135" t="s">
        <v>392</v>
      </c>
      <c r="L116" s="135" t="s">
        <v>392</v>
      </c>
      <c r="M116" s="135" t="s">
        <v>392</v>
      </c>
      <c r="N116" s="135" t="s">
        <v>392</v>
      </c>
      <c r="O116" s="135" t="s">
        <v>392</v>
      </c>
      <c r="P116" s="135" t="s">
        <v>392</v>
      </c>
      <c r="Q116" s="135" t="s">
        <v>392</v>
      </c>
      <c r="R116" s="135" t="s">
        <v>392</v>
      </c>
      <c r="S116" s="135" t="s">
        <v>392</v>
      </c>
      <c r="T116" s="135" t="s">
        <v>392</v>
      </c>
      <c r="U116" s="135" t="s">
        <v>392</v>
      </c>
      <c r="V116" s="135" t="s">
        <v>392</v>
      </c>
      <c r="W116" s="135" t="s">
        <v>392</v>
      </c>
      <c r="X116" s="135" t="s">
        <v>392</v>
      </c>
      <c r="Y116" s="135" t="s">
        <v>392</v>
      </c>
      <c r="Z116" s="135" t="s">
        <v>392</v>
      </c>
      <c r="AA116" s="135" t="s">
        <v>392</v>
      </c>
      <c r="AB116" s="135" t="s">
        <v>392</v>
      </c>
      <c r="AC116" s="135" t="s">
        <v>392</v>
      </c>
      <c r="AD116" s="135" t="s">
        <v>392</v>
      </c>
      <c r="AE116" s="136"/>
      <c r="AF116" s="137" t="s">
        <v>392</v>
      </c>
      <c r="AG116" s="137" t="s">
        <v>392</v>
      </c>
      <c r="AH116" s="137" t="s">
        <v>392</v>
      </c>
      <c r="AI116" s="137" t="s">
        <v>392</v>
      </c>
      <c r="AJ116" s="137" t="s">
        <v>392</v>
      </c>
      <c r="AK116" s="137">
        <v>15664659.482206525</v>
      </c>
      <c r="AL116" s="137" t="s">
        <v>443</v>
      </c>
    </row>
    <row r="117" spans="1:38" s="2" customFormat="1" ht="26.25" customHeight="1" thickBot="1" x14ac:dyDescent="0.25">
      <c r="A117" s="62" t="s">
        <v>235</v>
      </c>
      <c r="B117" s="62" t="s">
        <v>244</v>
      </c>
      <c r="C117" s="68" t="s">
        <v>245</v>
      </c>
      <c r="D117" s="64"/>
      <c r="E117" s="135" t="s">
        <v>392</v>
      </c>
      <c r="F117" s="135" t="s">
        <v>392</v>
      </c>
      <c r="G117" s="135" t="s">
        <v>392</v>
      </c>
      <c r="H117" s="135" t="s">
        <v>392</v>
      </c>
      <c r="I117" s="135" t="s">
        <v>392</v>
      </c>
      <c r="J117" s="135" t="s">
        <v>392</v>
      </c>
      <c r="K117" s="135" t="s">
        <v>392</v>
      </c>
      <c r="L117" s="135" t="s">
        <v>392</v>
      </c>
      <c r="M117" s="135" t="s">
        <v>392</v>
      </c>
      <c r="N117" s="135" t="s">
        <v>392</v>
      </c>
      <c r="O117" s="135" t="s">
        <v>392</v>
      </c>
      <c r="P117" s="135" t="s">
        <v>392</v>
      </c>
      <c r="Q117" s="135" t="s">
        <v>392</v>
      </c>
      <c r="R117" s="135" t="s">
        <v>392</v>
      </c>
      <c r="S117" s="135" t="s">
        <v>392</v>
      </c>
      <c r="T117" s="135" t="s">
        <v>392</v>
      </c>
      <c r="U117" s="135" t="s">
        <v>392</v>
      </c>
      <c r="V117" s="135" t="s">
        <v>392</v>
      </c>
      <c r="W117" s="135" t="s">
        <v>392</v>
      </c>
      <c r="X117" s="135" t="s">
        <v>392</v>
      </c>
      <c r="Y117" s="135" t="s">
        <v>392</v>
      </c>
      <c r="Z117" s="135" t="s">
        <v>392</v>
      </c>
      <c r="AA117" s="135" t="s">
        <v>392</v>
      </c>
      <c r="AB117" s="135" t="s">
        <v>392</v>
      </c>
      <c r="AC117" s="135" t="s">
        <v>392</v>
      </c>
      <c r="AD117" s="135" t="s">
        <v>392</v>
      </c>
      <c r="AE117" s="136"/>
      <c r="AF117" s="137" t="s">
        <v>392</v>
      </c>
      <c r="AG117" s="137" t="s">
        <v>392</v>
      </c>
      <c r="AH117" s="137" t="s">
        <v>392</v>
      </c>
      <c r="AI117" s="137" t="s">
        <v>392</v>
      </c>
      <c r="AJ117" s="137" t="s">
        <v>392</v>
      </c>
      <c r="AK117" s="137" t="s">
        <v>392</v>
      </c>
      <c r="AL117" s="137" t="s">
        <v>392</v>
      </c>
    </row>
    <row r="118" spans="1:38" s="2" customFormat="1" ht="26.25" customHeight="1" thickBot="1" x14ac:dyDescent="0.25">
      <c r="A118" s="62" t="s">
        <v>235</v>
      </c>
      <c r="B118" s="62" t="s">
        <v>246</v>
      </c>
      <c r="C118" s="68" t="s">
        <v>381</v>
      </c>
      <c r="D118" s="64"/>
      <c r="E118" s="135" t="s">
        <v>392</v>
      </c>
      <c r="F118" s="135" t="s">
        <v>392</v>
      </c>
      <c r="G118" s="135" t="s">
        <v>392</v>
      </c>
      <c r="H118" s="135" t="s">
        <v>392</v>
      </c>
      <c r="I118" s="135" t="s">
        <v>392</v>
      </c>
      <c r="J118" s="135" t="s">
        <v>392</v>
      </c>
      <c r="K118" s="135" t="s">
        <v>392</v>
      </c>
      <c r="L118" s="135" t="s">
        <v>392</v>
      </c>
      <c r="M118" s="135" t="s">
        <v>392</v>
      </c>
      <c r="N118" s="135" t="s">
        <v>392</v>
      </c>
      <c r="O118" s="135" t="s">
        <v>392</v>
      </c>
      <c r="P118" s="135" t="s">
        <v>392</v>
      </c>
      <c r="Q118" s="135" t="s">
        <v>392</v>
      </c>
      <c r="R118" s="135" t="s">
        <v>392</v>
      </c>
      <c r="S118" s="135" t="s">
        <v>392</v>
      </c>
      <c r="T118" s="135" t="s">
        <v>392</v>
      </c>
      <c r="U118" s="135" t="s">
        <v>392</v>
      </c>
      <c r="V118" s="135" t="s">
        <v>392</v>
      </c>
      <c r="W118" s="135" t="s">
        <v>392</v>
      </c>
      <c r="X118" s="135" t="s">
        <v>392</v>
      </c>
      <c r="Y118" s="135" t="s">
        <v>392</v>
      </c>
      <c r="Z118" s="135" t="s">
        <v>392</v>
      </c>
      <c r="AA118" s="135" t="s">
        <v>392</v>
      </c>
      <c r="AB118" s="135" t="s">
        <v>392</v>
      </c>
      <c r="AC118" s="135" t="s">
        <v>392</v>
      </c>
      <c r="AD118" s="135" t="s">
        <v>392</v>
      </c>
      <c r="AE118" s="136"/>
      <c r="AF118" s="137" t="s">
        <v>392</v>
      </c>
      <c r="AG118" s="137" t="s">
        <v>392</v>
      </c>
      <c r="AH118" s="137" t="s">
        <v>392</v>
      </c>
      <c r="AI118" s="137" t="s">
        <v>392</v>
      </c>
      <c r="AJ118" s="137" t="s">
        <v>392</v>
      </c>
      <c r="AK118" s="137" t="s">
        <v>392</v>
      </c>
      <c r="AL118" s="137" t="s">
        <v>392</v>
      </c>
    </row>
    <row r="119" spans="1:38" s="2" customFormat="1" ht="26.25" customHeight="1" thickBot="1" x14ac:dyDescent="0.25">
      <c r="A119" s="62" t="s">
        <v>235</v>
      </c>
      <c r="B119" s="62" t="s">
        <v>247</v>
      </c>
      <c r="C119" s="63" t="s">
        <v>248</v>
      </c>
      <c r="D119" s="64"/>
      <c r="E119" s="135" t="s">
        <v>392</v>
      </c>
      <c r="F119" s="135" t="s">
        <v>392</v>
      </c>
      <c r="G119" s="135" t="s">
        <v>392</v>
      </c>
      <c r="H119" s="135" t="s">
        <v>392</v>
      </c>
      <c r="I119" s="135">
        <v>0.24907637999999999</v>
      </c>
      <c r="J119" s="135">
        <v>6.4759858799999996</v>
      </c>
      <c r="K119" s="135">
        <v>6.4759858799999996</v>
      </c>
      <c r="L119" s="135" t="s">
        <v>392</v>
      </c>
      <c r="M119" s="135" t="s">
        <v>392</v>
      </c>
      <c r="N119" s="135" t="s">
        <v>392</v>
      </c>
      <c r="O119" s="135" t="s">
        <v>392</v>
      </c>
      <c r="P119" s="135" t="s">
        <v>392</v>
      </c>
      <c r="Q119" s="135" t="s">
        <v>392</v>
      </c>
      <c r="R119" s="135" t="s">
        <v>392</v>
      </c>
      <c r="S119" s="135" t="s">
        <v>392</v>
      </c>
      <c r="T119" s="135" t="s">
        <v>392</v>
      </c>
      <c r="U119" s="135" t="s">
        <v>392</v>
      </c>
      <c r="V119" s="135" t="s">
        <v>392</v>
      </c>
      <c r="W119" s="135" t="s">
        <v>392</v>
      </c>
      <c r="X119" s="135" t="s">
        <v>392</v>
      </c>
      <c r="Y119" s="135" t="s">
        <v>392</v>
      </c>
      <c r="Z119" s="135" t="s">
        <v>392</v>
      </c>
      <c r="AA119" s="135" t="s">
        <v>392</v>
      </c>
      <c r="AB119" s="135" t="s">
        <v>392</v>
      </c>
      <c r="AC119" s="135" t="s">
        <v>392</v>
      </c>
      <c r="AD119" s="135" t="s">
        <v>392</v>
      </c>
      <c r="AE119" s="136"/>
      <c r="AF119" s="137" t="s">
        <v>392</v>
      </c>
      <c r="AG119" s="137" t="s">
        <v>392</v>
      </c>
      <c r="AH119" s="137" t="s">
        <v>392</v>
      </c>
      <c r="AI119" s="137" t="s">
        <v>392</v>
      </c>
      <c r="AJ119" s="137" t="s">
        <v>392</v>
      </c>
      <c r="AK119" s="137">
        <v>4151273</v>
      </c>
      <c r="AL119" s="137" t="s">
        <v>444</v>
      </c>
    </row>
    <row r="120" spans="1:38" s="2" customFormat="1" ht="26.25" customHeight="1" thickBot="1" x14ac:dyDescent="0.25">
      <c r="A120" s="62" t="s">
        <v>235</v>
      </c>
      <c r="B120" s="62" t="s">
        <v>249</v>
      </c>
      <c r="C120" s="63" t="s">
        <v>250</v>
      </c>
      <c r="D120" s="64"/>
      <c r="E120" s="135" t="s">
        <v>392</v>
      </c>
      <c r="F120" s="135" t="s">
        <v>392</v>
      </c>
      <c r="G120" s="135" t="s">
        <v>392</v>
      </c>
      <c r="H120" s="135" t="s">
        <v>392</v>
      </c>
      <c r="I120" s="135" t="s">
        <v>392</v>
      </c>
      <c r="J120" s="135" t="s">
        <v>392</v>
      </c>
      <c r="K120" s="135" t="s">
        <v>392</v>
      </c>
      <c r="L120" s="135" t="s">
        <v>392</v>
      </c>
      <c r="M120" s="135" t="s">
        <v>392</v>
      </c>
      <c r="N120" s="135" t="s">
        <v>392</v>
      </c>
      <c r="O120" s="135" t="s">
        <v>392</v>
      </c>
      <c r="P120" s="135" t="s">
        <v>392</v>
      </c>
      <c r="Q120" s="135" t="s">
        <v>392</v>
      </c>
      <c r="R120" s="135" t="s">
        <v>392</v>
      </c>
      <c r="S120" s="135" t="s">
        <v>392</v>
      </c>
      <c r="T120" s="135" t="s">
        <v>392</v>
      </c>
      <c r="U120" s="135" t="s">
        <v>392</v>
      </c>
      <c r="V120" s="135" t="s">
        <v>392</v>
      </c>
      <c r="W120" s="135" t="s">
        <v>392</v>
      </c>
      <c r="X120" s="135" t="s">
        <v>392</v>
      </c>
      <c r="Y120" s="135" t="s">
        <v>392</v>
      </c>
      <c r="Z120" s="135" t="s">
        <v>392</v>
      </c>
      <c r="AA120" s="135" t="s">
        <v>392</v>
      </c>
      <c r="AB120" s="135" t="s">
        <v>392</v>
      </c>
      <c r="AC120" s="135" t="s">
        <v>392</v>
      </c>
      <c r="AD120" s="135" t="s">
        <v>392</v>
      </c>
      <c r="AE120" s="136"/>
      <c r="AF120" s="137" t="s">
        <v>392</v>
      </c>
      <c r="AG120" s="137" t="s">
        <v>392</v>
      </c>
      <c r="AH120" s="137" t="s">
        <v>392</v>
      </c>
      <c r="AI120" s="137" t="s">
        <v>392</v>
      </c>
      <c r="AJ120" s="137" t="s">
        <v>392</v>
      </c>
      <c r="AK120" s="137" t="s">
        <v>392</v>
      </c>
      <c r="AL120" s="137" t="s">
        <v>392</v>
      </c>
    </row>
    <row r="121" spans="1:38" s="2" customFormat="1" ht="26.25" customHeight="1" thickBot="1" x14ac:dyDescent="0.25">
      <c r="A121" s="62" t="s">
        <v>235</v>
      </c>
      <c r="B121" s="62" t="s">
        <v>251</v>
      </c>
      <c r="C121" s="68" t="s">
        <v>252</v>
      </c>
      <c r="D121" s="65"/>
      <c r="E121" s="135" t="s">
        <v>392</v>
      </c>
      <c r="F121" s="135">
        <v>3.5700947799999998</v>
      </c>
      <c r="G121" s="135" t="s">
        <v>392</v>
      </c>
      <c r="H121" s="135" t="s">
        <v>392</v>
      </c>
      <c r="I121" s="135" t="s">
        <v>392</v>
      </c>
      <c r="J121" s="135" t="s">
        <v>392</v>
      </c>
      <c r="K121" s="135" t="s">
        <v>392</v>
      </c>
      <c r="L121" s="135" t="s">
        <v>392</v>
      </c>
      <c r="M121" s="135" t="s">
        <v>392</v>
      </c>
      <c r="N121" s="135" t="s">
        <v>392</v>
      </c>
      <c r="O121" s="135" t="s">
        <v>392</v>
      </c>
      <c r="P121" s="135" t="s">
        <v>392</v>
      </c>
      <c r="Q121" s="135" t="s">
        <v>392</v>
      </c>
      <c r="R121" s="135" t="s">
        <v>392</v>
      </c>
      <c r="S121" s="135" t="s">
        <v>392</v>
      </c>
      <c r="T121" s="135" t="s">
        <v>392</v>
      </c>
      <c r="U121" s="135" t="s">
        <v>392</v>
      </c>
      <c r="V121" s="135" t="s">
        <v>392</v>
      </c>
      <c r="W121" s="135" t="s">
        <v>392</v>
      </c>
      <c r="X121" s="135" t="s">
        <v>392</v>
      </c>
      <c r="Y121" s="135" t="s">
        <v>392</v>
      </c>
      <c r="Z121" s="135" t="s">
        <v>392</v>
      </c>
      <c r="AA121" s="135" t="s">
        <v>392</v>
      </c>
      <c r="AB121" s="135" t="s">
        <v>392</v>
      </c>
      <c r="AC121" s="135" t="s">
        <v>392</v>
      </c>
      <c r="AD121" s="135" t="s">
        <v>392</v>
      </c>
      <c r="AE121" s="136"/>
      <c r="AF121" s="137" t="s">
        <v>392</v>
      </c>
      <c r="AG121" s="137" t="s">
        <v>392</v>
      </c>
      <c r="AH121" s="137" t="s">
        <v>392</v>
      </c>
      <c r="AI121" s="137" t="s">
        <v>392</v>
      </c>
      <c r="AJ121" s="137" t="s">
        <v>392</v>
      </c>
      <c r="AK121" s="137">
        <v>4151273</v>
      </c>
      <c r="AL121" s="137" t="s">
        <v>444</v>
      </c>
    </row>
    <row r="122" spans="1:38" s="2" customFormat="1" ht="26.25" customHeight="1" thickBot="1" x14ac:dyDescent="0.25">
      <c r="A122" s="62" t="s">
        <v>235</v>
      </c>
      <c r="B122" s="77" t="s">
        <v>254</v>
      </c>
      <c r="C122" s="78" t="s">
        <v>255</v>
      </c>
      <c r="D122" s="64"/>
      <c r="E122" s="135" t="s">
        <v>392</v>
      </c>
      <c r="F122" s="135" t="s">
        <v>392</v>
      </c>
      <c r="G122" s="135" t="s">
        <v>392</v>
      </c>
      <c r="H122" s="135" t="s">
        <v>392</v>
      </c>
      <c r="I122" s="135" t="s">
        <v>392</v>
      </c>
      <c r="J122" s="135" t="s">
        <v>392</v>
      </c>
      <c r="K122" s="135" t="s">
        <v>392</v>
      </c>
      <c r="L122" s="135" t="s">
        <v>392</v>
      </c>
      <c r="M122" s="135" t="s">
        <v>392</v>
      </c>
      <c r="N122" s="135" t="s">
        <v>392</v>
      </c>
      <c r="O122" s="135" t="s">
        <v>392</v>
      </c>
      <c r="P122" s="135" t="s">
        <v>392</v>
      </c>
      <c r="Q122" s="135" t="s">
        <v>392</v>
      </c>
      <c r="R122" s="135" t="s">
        <v>392</v>
      </c>
      <c r="S122" s="135" t="s">
        <v>392</v>
      </c>
      <c r="T122" s="135" t="s">
        <v>392</v>
      </c>
      <c r="U122" s="135" t="s">
        <v>392</v>
      </c>
      <c r="V122" s="135" t="s">
        <v>392</v>
      </c>
      <c r="W122" s="135" t="s">
        <v>392</v>
      </c>
      <c r="X122" s="135" t="s">
        <v>392</v>
      </c>
      <c r="Y122" s="135" t="s">
        <v>392</v>
      </c>
      <c r="Z122" s="135" t="s">
        <v>392</v>
      </c>
      <c r="AA122" s="135" t="s">
        <v>392</v>
      </c>
      <c r="AB122" s="135" t="s">
        <v>392</v>
      </c>
      <c r="AC122" s="135">
        <v>0.83906482500000001</v>
      </c>
      <c r="AD122" s="135" t="s">
        <v>392</v>
      </c>
      <c r="AE122" s="136"/>
      <c r="AF122" s="137" t="s">
        <v>392</v>
      </c>
      <c r="AG122" s="137" t="s">
        <v>392</v>
      </c>
      <c r="AH122" s="137" t="s">
        <v>392</v>
      </c>
      <c r="AI122" s="137" t="s">
        <v>392</v>
      </c>
      <c r="AJ122" s="137" t="s">
        <v>392</v>
      </c>
      <c r="AK122" s="137">
        <v>95071.604999999996</v>
      </c>
      <c r="AL122" s="137" t="s">
        <v>48</v>
      </c>
    </row>
    <row r="123" spans="1:38" s="2" customFormat="1" ht="26.25" customHeight="1" thickBot="1" x14ac:dyDescent="0.25">
      <c r="A123" s="62" t="s">
        <v>235</v>
      </c>
      <c r="B123" s="62" t="s">
        <v>256</v>
      </c>
      <c r="C123" s="63" t="s">
        <v>257</v>
      </c>
      <c r="D123" s="64"/>
      <c r="E123" s="135">
        <v>6.7105946879999984E-3</v>
      </c>
      <c r="F123" s="135">
        <v>1.7615311055999998E-2</v>
      </c>
      <c r="G123" s="135">
        <v>8.388243359999998E-4</v>
      </c>
      <c r="H123" s="135">
        <v>6.7105946879999984E-3</v>
      </c>
      <c r="I123" s="135">
        <v>1.5378446159999996E-2</v>
      </c>
      <c r="J123" s="135">
        <v>1.6217270495999997E-2</v>
      </c>
      <c r="K123" s="135">
        <v>1.6217270495999997E-2</v>
      </c>
      <c r="L123" s="135">
        <v>1.3980405599999996E-3</v>
      </c>
      <c r="M123" s="135">
        <v>0.16468917796799998</v>
      </c>
      <c r="N123" s="135">
        <v>2.0131784063999998E-4</v>
      </c>
      <c r="O123" s="135">
        <v>4.4737297919999997E-4</v>
      </c>
      <c r="P123" s="135">
        <v>9.2270676960000002E-5</v>
      </c>
      <c r="Q123" s="135">
        <v>2.5444338192E-4</v>
      </c>
      <c r="R123" s="135">
        <v>2.7960811199999997E-4</v>
      </c>
      <c r="S123" s="135">
        <v>2.4605513855999997E-4</v>
      </c>
      <c r="T123" s="135">
        <v>1.258236504E-4</v>
      </c>
      <c r="U123" s="135">
        <v>1.3421189375999998E-4</v>
      </c>
      <c r="V123" s="135">
        <v>2.5723946304E-3</v>
      </c>
      <c r="W123" s="135" t="s">
        <v>392</v>
      </c>
      <c r="X123" s="135">
        <v>2.0131784063999998E-4</v>
      </c>
      <c r="Y123" s="135">
        <v>3.3552973439999995E-4</v>
      </c>
      <c r="Z123" s="135">
        <v>2.4605513855999997E-4</v>
      </c>
      <c r="AA123" s="135">
        <v>1.5378446159999999E-4</v>
      </c>
      <c r="AB123" s="135">
        <v>9.3668717519999987E-4</v>
      </c>
      <c r="AC123" s="135" t="s">
        <v>392</v>
      </c>
      <c r="AD123" s="135" t="s">
        <v>392</v>
      </c>
      <c r="AE123" s="136"/>
      <c r="AF123" s="137" t="s">
        <v>392</v>
      </c>
      <c r="AG123" s="137" t="s">
        <v>392</v>
      </c>
      <c r="AH123" s="137" t="s">
        <v>392</v>
      </c>
      <c r="AI123" s="137" t="s">
        <v>392</v>
      </c>
      <c r="AJ123" s="137" t="s">
        <v>392</v>
      </c>
      <c r="AK123" s="137">
        <v>0.88200000000000001</v>
      </c>
      <c r="AL123" s="137" t="s">
        <v>445</v>
      </c>
    </row>
    <row r="124" spans="1:38" s="2" customFormat="1" ht="26.25" customHeight="1" thickBot="1" x14ac:dyDescent="0.25">
      <c r="A124" s="62" t="s">
        <v>235</v>
      </c>
      <c r="B124" s="79" t="s">
        <v>258</v>
      </c>
      <c r="C124" s="63" t="s">
        <v>259</v>
      </c>
      <c r="D124" s="64"/>
      <c r="E124" s="135" t="s">
        <v>394</v>
      </c>
      <c r="F124" s="135" t="s">
        <v>394</v>
      </c>
      <c r="G124" s="135" t="s">
        <v>394</v>
      </c>
      <c r="H124" s="135" t="s">
        <v>394</v>
      </c>
      <c r="I124" s="135" t="s">
        <v>394</v>
      </c>
      <c r="J124" s="135" t="s">
        <v>394</v>
      </c>
      <c r="K124" s="135" t="s">
        <v>394</v>
      </c>
      <c r="L124" s="135" t="s">
        <v>394</v>
      </c>
      <c r="M124" s="135" t="s">
        <v>394</v>
      </c>
      <c r="N124" s="135" t="s">
        <v>394</v>
      </c>
      <c r="O124" s="135" t="s">
        <v>394</v>
      </c>
      <c r="P124" s="135" t="s">
        <v>394</v>
      </c>
      <c r="Q124" s="135" t="s">
        <v>394</v>
      </c>
      <c r="R124" s="135" t="s">
        <v>394</v>
      </c>
      <c r="S124" s="135" t="s">
        <v>394</v>
      </c>
      <c r="T124" s="135" t="s">
        <v>394</v>
      </c>
      <c r="U124" s="135" t="s">
        <v>394</v>
      </c>
      <c r="V124" s="135" t="s">
        <v>394</v>
      </c>
      <c r="W124" s="135" t="s">
        <v>394</v>
      </c>
      <c r="X124" s="135" t="s">
        <v>394</v>
      </c>
      <c r="Y124" s="135" t="s">
        <v>394</v>
      </c>
      <c r="Z124" s="135" t="s">
        <v>394</v>
      </c>
      <c r="AA124" s="135" t="s">
        <v>394</v>
      </c>
      <c r="AB124" s="135" t="s">
        <v>394</v>
      </c>
      <c r="AC124" s="135" t="s">
        <v>394</v>
      </c>
      <c r="AD124" s="135" t="s">
        <v>394</v>
      </c>
      <c r="AE124" s="136"/>
      <c r="AF124" s="137" t="s">
        <v>392</v>
      </c>
      <c r="AG124" s="137" t="s">
        <v>392</v>
      </c>
      <c r="AH124" s="137" t="s">
        <v>392</v>
      </c>
      <c r="AI124" s="137" t="s">
        <v>392</v>
      </c>
      <c r="AJ124" s="137" t="s">
        <v>392</v>
      </c>
      <c r="AK124" s="137" t="s">
        <v>394</v>
      </c>
      <c r="AL124" s="137" t="s">
        <v>394</v>
      </c>
    </row>
    <row r="125" spans="1:38" s="2" customFormat="1" ht="26.25" customHeight="1" thickBot="1" x14ac:dyDescent="0.25">
      <c r="A125" s="62" t="s">
        <v>260</v>
      </c>
      <c r="B125" s="62" t="s">
        <v>261</v>
      </c>
      <c r="C125" s="63" t="s">
        <v>262</v>
      </c>
      <c r="D125" s="64"/>
      <c r="E125" s="135" t="s">
        <v>392</v>
      </c>
      <c r="F125" s="135">
        <v>1.7190717050046684</v>
      </c>
      <c r="G125" s="135" t="s">
        <v>392</v>
      </c>
      <c r="H125" s="135" t="s">
        <v>396</v>
      </c>
      <c r="I125" s="135">
        <v>2.8509980400000007E-4</v>
      </c>
      <c r="J125" s="135">
        <v>1.8920259720000001E-3</v>
      </c>
      <c r="K125" s="135">
        <v>4.0000366440000011E-3</v>
      </c>
      <c r="L125" s="135" t="s">
        <v>392</v>
      </c>
      <c r="M125" s="135" t="s">
        <v>396</v>
      </c>
      <c r="N125" s="135" t="s">
        <v>392</v>
      </c>
      <c r="O125" s="135" t="s">
        <v>392</v>
      </c>
      <c r="P125" s="135" t="s">
        <v>396</v>
      </c>
      <c r="Q125" s="135" t="s">
        <v>392</v>
      </c>
      <c r="R125" s="135" t="s">
        <v>392</v>
      </c>
      <c r="S125" s="135" t="s">
        <v>392</v>
      </c>
      <c r="T125" s="135" t="s">
        <v>392</v>
      </c>
      <c r="U125" s="135" t="s">
        <v>392</v>
      </c>
      <c r="V125" s="135" t="s">
        <v>392</v>
      </c>
      <c r="W125" s="135" t="s">
        <v>392</v>
      </c>
      <c r="X125" s="135" t="s">
        <v>392</v>
      </c>
      <c r="Y125" s="135" t="s">
        <v>392</v>
      </c>
      <c r="Z125" s="135" t="s">
        <v>392</v>
      </c>
      <c r="AA125" s="135" t="s">
        <v>392</v>
      </c>
      <c r="AB125" s="135" t="s">
        <v>392</v>
      </c>
      <c r="AC125" s="135" t="s">
        <v>392</v>
      </c>
      <c r="AD125" s="135" t="s">
        <v>392</v>
      </c>
      <c r="AE125" s="136"/>
      <c r="AF125" s="137" t="s">
        <v>392</v>
      </c>
      <c r="AG125" s="137" t="s">
        <v>392</v>
      </c>
      <c r="AH125" s="137" t="s">
        <v>392</v>
      </c>
      <c r="AI125" s="137" t="s">
        <v>392</v>
      </c>
      <c r="AJ125" s="137" t="s">
        <v>392</v>
      </c>
      <c r="AK125" s="137">
        <v>2563</v>
      </c>
      <c r="AL125" s="137" t="s">
        <v>446</v>
      </c>
    </row>
    <row r="126" spans="1:38" s="2" customFormat="1" ht="26.25" customHeight="1" thickBot="1" x14ac:dyDescent="0.25">
      <c r="A126" s="62" t="s">
        <v>260</v>
      </c>
      <c r="B126" s="62" t="s">
        <v>263</v>
      </c>
      <c r="C126" s="63" t="s">
        <v>264</v>
      </c>
      <c r="D126" s="64"/>
      <c r="E126" s="135" t="s">
        <v>396</v>
      </c>
      <c r="F126" s="135" t="s">
        <v>396</v>
      </c>
      <c r="G126" s="135" t="s">
        <v>396</v>
      </c>
      <c r="H126" s="135">
        <v>4.3920000000000001E-2</v>
      </c>
      <c r="I126" s="135" t="s">
        <v>396</v>
      </c>
      <c r="J126" s="135" t="s">
        <v>396</v>
      </c>
      <c r="K126" s="135" t="s">
        <v>396</v>
      </c>
      <c r="L126" s="135" t="s">
        <v>396</v>
      </c>
      <c r="M126" s="135" t="s">
        <v>396</v>
      </c>
      <c r="N126" s="135" t="s">
        <v>392</v>
      </c>
      <c r="O126" s="135" t="s">
        <v>392</v>
      </c>
      <c r="P126" s="135" t="s">
        <v>392</v>
      </c>
      <c r="Q126" s="135" t="s">
        <v>392</v>
      </c>
      <c r="R126" s="135" t="s">
        <v>392</v>
      </c>
      <c r="S126" s="135" t="s">
        <v>392</v>
      </c>
      <c r="T126" s="135" t="s">
        <v>392</v>
      </c>
      <c r="U126" s="135" t="s">
        <v>392</v>
      </c>
      <c r="V126" s="135" t="s">
        <v>392</v>
      </c>
      <c r="W126" s="135" t="s">
        <v>392</v>
      </c>
      <c r="X126" s="135" t="s">
        <v>392</v>
      </c>
      <c r="Y126" s="135" t="s">
        <v>392</v>
      </c>
      <c r="Z126" s="135" t="s">
        <v>392</v>
      </c>
      <c r="AA126" s="135" t="s">
        <v>392</v>
      </c>
      <c r="AB126" s="135" t="s">
        <v>392</v>
      </c>
      <c r="AC126" s="135" t="s">
        <v>392</v>
      </c>
      <c r="AD126" s="135" t="s">
        <v>392</v>
      </c>
      <c r="AE126" s="136"/>
      <c r="AF126" s="137" t="s">
        <v>392</v>
      </c>
      <c r="AG126" s="137" t="s">
        <v>392</v>
      </c>
      <c r="AH126" s="137" t="s">
        <v>392</v>
      </c>
      <c r="AI126" s="137" t="s">
        <v>392</v>
      </c>
      <c r="AJ126" s="137" t="s">
        <v>392</v>
      </c>
      <c r="AK126" s="137">
        <v>183</v>
      </c>
      <c r="AL126" s="137" t="s">
        <v>447</v>
      </c>
    </row>
    <row r="127" spans="1:38" s="2" customFormat="1" ht="26.25" customHeight="1" thickBot="1" x14ac:dyDescent="0.25">
      <c r="A127" s="62" t="s">
        <v>260</v>
      </c>
      <c r="B127" s="62" t="s">
        <v>265</v>
      </c>
      <c r="C127" s="63" t="s">
        <v>266</v>
      </c>
      <c r="D127" s="64"/>
      <c r="E127" s="135" t="s">
        <v>396</v>
      </c>
      <c r="F127" s="135" t="s">
        <v>396</v>
      </c>
      <c r="G127" s="135" t="s">
        <v>396</v>
      </c>
      <c r="H127" s="135">
        <v>0.162992</v>
      </c>
      <c r="I127" s="135" t="s">
        <v>396</v>
      </c>
      <c r="J127" s="135" t="s">
        <v>396</v>
      </c>
      <c r="K127" s="135" t="s">
        <v>396</v>
      </c>
      <c r="L127" s="135" t="s">
        <v>396</v>
      </c>
      <c r="M127" s="135" t="s">
        <v>396</v>
      </c>
      <c r="N127" s="135" t="s">
        <v>396</v>
      </c>
      <c r="O127" s="135" t="s">
        <v>396</v>
      </c>
      <c r="P127" s="135" t="s">
        <v>396</v>
      </c>
      <c r="Q127" s="135" t="s">
        <v>392</v>
      </c>
      <c r="R127" s="135" t="s">
        <v>396</v>
      </c>
      <c r="S127" s="135" t="s">
        <v>392</v>
      </c>
      <c r="T127" s="135" t="s">
        <v>392</v>
      </c>
      <c r="U127" s="135" t="s">
        <v>392</v>
      </c>
      <c r="V127" s="135" t="s">
        <v>396</v>
      </c>
      <c r="W127" s="135" t="s">
        <v>396</v>
      </c>
      <c r="X127" s="135" t="s">
        <v>396</v>
      </c>
      <c r="Y127" s="135" t="s">
        <v>396</v>
      </c>
      <c r="Z127" s="135" t="s">
        <v>396</v>
      </c>
      <c r="AA127" s="135" t="s">
        <v>396</v>
      </c>
      <c r="AB127" s="135" t="s">
        <v>392</v>
      </c>
      <c r="AC127" s="135" t="s">
        <v>396</v>
      </c>
      <c r="AD127" s="135" t="s">
        <v>396</v>
      </c>
      <c r="AE127" s="136"/>
      <c r="AF127" s="137" t="s">
        <v>392</v>
      </c>
      <c r="AG127" s="137" t="s">
        <v>392</v>
      </c>
      <c r="AH127" s="137" t="s">
        <v>392</v>
      </c>
      <c r="AI127" s="137" t="s">
        <v>392</v>
      </c>
      <c r="AJ127" s="137" t="s">
        <v>392</v>
      </c>
      <c r="AK127" s="137">
        <v>402.07702008417289</v>
      </c>
      <c r="AL127" s="137" t="s">
        <v>448</v>
      </c>
    </row>
    <row r="128" spans="1:38" s="2" customFormat="1" ht="26.25" customHeight="1" thickBot="1" x14ac:dyDescent="0.25">
      <c r="A128" s="62" t="s">
        <v>260</v>
      </c>
      <c r="B128" s="66" t="s">
        <v>267</v>
      </c>
      <c r="C128" s="68" t="s">
        <v>268</v>
      </c>
      <c r="D128" s="64"/>
      <c r="E128" s="135" t="s">
        <v>394</v>
      </c>
      <c r="F128" s="135" t="s">
        <v>394</v>
      </c>
      <c r="G128" s="135" t="s">
        <v>394</v>
      </c>
      <c r="H128" s="135" t="s">
        <v>394</v>
      </c>
      <c r="I128" s="135" t="s">
        <v>394</v>
      </c>
      <c r="J128" s="135" t="s">
        <v>394</v>
      </c>
      <c r="K128" s="135" t="s">
        <v>394</v>
      </c>
      <c r="L128" s="135" t="s">
        <v>394</v>
      </c>
      <c r="M128" s="135" t="s">
        <v>394</v>
      </c>
      <c r="N128" s="135" t="s">
        <v>394</v>
      </c>
      <c r="O128" s="135" t="s">
        <v>394</v>
      </c>
      <c r="P128" s="135" t="s">
        <v>394</v>
      </c>
      <c r="Q128" s="135" t="s">
        <v>394</v>
      </c>
      <c r="R128" s="135" t="s">
        <v>394</v>
      </c>
      <c r="S128" s="135" t="s">
        <v>394</v>
      </c>
      <c r="T128" s="135" t="s">
        <v>394</v>
      </c>
      <c r="U128" s="135" t="s">
        <v>394</v>
      </c>
      <c r="V128" s="135" t="s">
        <v>394</v>
      </c>
      <c r="W128" s="135" t="s">
        <v>394</v>
      </c>
      <c r="X128" s="135" t="s">
        <v>394</v>
      </c>
      <c r="Y128" s="135" t="s">
        <v>394</v>
      </c>
      <c r="Z128" s="135" t="s">
        <v>394</v>
      </c>
      <c r="AA128" s="135" t="s">
        <v>394</v>
      </c>
      <c r="AB128" s="135" t="s">
        <v>392</v>
      </c>
      <c r="AC128" s="135" t="s">
        <v>394</v>
      </c>
      <c r="AD128" s="135" t="s">
        <v>394</v>
      </c>
      <c r="AE128" s="136"/>
      <c r="AF128" s="137" t="s">
        <v>392</v>
      </c>
      <c r="AG128" s="137" t="s">
        <v>392</v>
      </c>
      <c r="AH128" s="137" t="s">
        <v>392</v>
      </c>
      <c r="AI128" s="137" t="s">
        <v>392</v>
      </c>
      <c r="AJ128" s="137" t="s">
        <v>392</v>
      </c>
      <c r="AK128" s="137" t="s">
        <v>394</v>
      </c>
      <c r="AL128" s="137" t="s">
        <v>449</v>
      </c>
    </row>
    <row r="129" spans="1:38" s="2" customFormat="1" ht="26.25" customHeight="1" thickBot="1" x14ac:dyDescent="0.25">
      <c r="A129" s="62" t="s">
        <v>260</v>
      </c>
      <c r="B129" s="66" t="s">
        <v>270</v>
      </c>
      <c r="C129" s="74" t="s">
        <v>271</v>
      </c>
      <c r="D129" s="64"/>
      <c r="E129" s="135">
        <v>9.2817359400000007E-3</v>
      </c>
      <c r="F129" s="135">
        <v>7.8948098800000005E-2</v>
      </c>
      <c r="G129" s="135">
        <v>5.0142711400000001E-4</v>
      </c>
      <c r="H129" s="135" t="s">
        <v>396</v>
      </c>
      <c r="I129" s="135">
        <v>1.7069859200000002E-4</v>
      </c>
      <c r="J129" s="135">
        <v>2.9872253599999999E-4</v>
      </c>
      <c r="K129" s="135">
        <v>4.2674648000000002E-4</v>
      </c>
      <c r="L129" s="135">
        <v>5.974450720000001E-6</v>
      </c>
      <c r="M129" s="135">
        <v>7.4680634000000008E-4</v>
      </c>
      <c r="N129" s="135">
        <v>1.3869260600000002E-2</v>
      </c>
      <c r="O129" s="135">
        <v>1.0668662000000001E-3</v>
      </c>
      <c r="P129" s="135">
        <v>5.9744507200000009E-4</v>
      </c>
      <c r="Q129" s="135">
        <v>1.7069859200000002E-4</v>
      </c>
      <c r="R129" s="135" t="s">
        <v>396</v>
      </c>
      <c r="S129" s="135" t="s">
        <v>396</v>
      </c>
      <c r="T129" s="135">
        <v>1.4936126800000002E-3</v>
      </c>
      <c r="U129" s="135" t="s">
        <v>396</v>
      </c>
      <c r="V129" s="135" t="s">
        <v>396</v>
      </c>
      <c r="W129" s="135">
        <v>5.8677641000000015E-3</v>
      </c>
      <c r="X129" s="135">
        <v>2.1337324000000001E-4</v>
      </c>
      <c r="Y129" s="135" t="s">
        <v>393</v>
      </c>
      <c r="Z129" s="135" t="s">
        <v>393</v>
      </c>
      <c r="AA129" s="135" t="s">
        <v>393</v>
      </c>
      <c r="AB129" s="135">
        <v>2.1337324000000001E-4</v>
      </c>
      <c r="AC129" s="135">
        <v>1.0668661999998826E-3</v>
      </c>
      <c r="AD129" s="135" t="s">
        <v>392</v>
      </c>
      <c r="AE129" s="136"/>
      <c r="AF129" s="137" t="s">
        <v>392</v>
      </c>
      <c r="AG129" s="137" t="s">
        <v>392</v>
      </c>
      <c r="AH129" s="137" t="s">
        <v>392</v>
      </c>
      <c r="AI129" s="137" t="s">
        <v>392</v>
      </c>
      <c r="AJ129" s="137" t="s">
        <v>392</v>
      </c>
      <c r="AK129" s="137">
        <v>10.668662000000001</v>
      </c>
      <c r="AL129" s="137" t="s">
        <v>450</v>
      </c>
    </row>
    <row r="130" spans="1:38" s="2" customFormat="1" ht="26.25" customHeight="1" thickBot="1" x14ac:dyDescent="0.25">
      <c r="A130" s="62" t="s">
        <v>260</v>
      </c>
      <c r="B130" s="66" t="s">
        <v>272</v>
      </c>
      <c r="C130" s="80" t="s">
        <v>273</v>
      </c>
      <c r="D130" s="64"/>
      <c r="E130" s="135">
        <v>3.7690262669999995E-2</v>
      </c>
      <c r="F130" s="135">
        <v>0.32058384339999996</v>
      </c>
      <c r="G130" s="135">
        <v>2.0361406270000002E-3</v>
      </c>
      <c r="H130" s="135" t="s">
        <v>396</v>
      </c>
      <c r="I130" s="135">
        <v>6.9315425599999992E-4</v>
      </c>
      <c r="J130" s="135">
        <v>1.2130199479999998E-3</v>
      </c>
      <c r="K130" s="135">
        <v>1.7328856399999998E-3</v>
      </c>
      <c r="L130" s="135">
        <v>2.426039896E-5</v>
      </c>
      <c r="M130" s="135">
        <v>3.0325498699999998E-3</v>
      </c>
      <c r="N130" s="135">
        <v>5.6318783299999994E-2</v>
      </c>
      <c r="O130" s="135">
        <v>4.3322140999999996E-3</v>
      </c>
      <c r="P130" s="135">
        <v>2.4260398959999999E-3</v>
      </c>
      <c r="Q130" s="135">
        <v>6.9315425599999992E-4</v>
      </c>
      <c r="R130" s="135" t="s">
        <v>396</v>
      </c>
      <c r="S130" s="135" t="s">
        <v>396</v>
      </c>
      <c r="T130" s="135">
        <v>6.0650997399999997E-3</v>
      </c>
      <c r="U130" s="135" t="s">
        <v>396</v>
      </c>
      <c r="V130" s="135" t="s">
        <v>396</v>
      </c>
      <c r="W130" s="135">
        <v>2.3827177549999998E-2</v>
      </c>
      <c r="X130" s="135">
        <v>8.664428199999999E-4</v>
      </c>
      <c r="Y130" s="135" t="s">
        <v>393</v>
      </c>
      <c r="Z130" s="135" t="s">
        <v>393</v>
      </c>
      <c r="AA130" s="135" t="s">
        <v>393</v>
      </c>
      <c r="AB130" s="135">
        <v>8.664428199999999E-4</v>
      </c>
      <c r="AC130" s="135">
        <v>4.3322140999995217E-3</v>
      </c>
      <c r="AD130" s="135" t="s">
        <v>392</v>
      </c>
      <c r="AE130" s="136"/>
      <c r="AF130" s="137" t="s">
        <v>392</v>
      </c>
      <c r="AG130" s="137" t="s">
        <v>392</v>
      </c>
      <c r="AH130" s="137" t="s">
        <v>392</v>
      </c>
      <c r="AI130" s="137" t="s">
        <v>392</v>
      </c>
      <c r="AJ130" s="137" t="s">
        <v>392</v>
      </c>
      <c r="AK130" s="137">
        <v>43.322140999999995</v>
      </c>
      <c r="AL130" s="137" t="s">
        <v>450</v>
      </c>
    </row>
    <row r="131" spans="1:38" s="2" customFormat="1" ht="26.25" customHeight="1" thickBot="1" x14ac:dyDescent="0.25">
      <c r="A131" s="62" t="s">
        <v>260</v>
      </c>
      <c r="B131" s="66" t="s">
        <v>274</v>
      </c>
      <c r="C131" s="74" t="s">
        <v>275</v>
      </c>
      <c r="D131" s="64"/>
      <c r="E131" s="135">
        <v>7.3753875000000003E-3</v>
      </c>
      <c r="F131" s="135">
        <v>3.9713624999999997E-3</v>
      </c>
      <c r="G131" s="135">
        <v>1.9005806250000001E-3</v>
      </c>
      <c r="H131" s="135" t="s">
        <v>396</v>
      </c>
      <c r="I131" s="135" t="s">
        <v>396</v>
      </c>
      <c r="J131" s="135" t="s">
        <v>396</v>
      </c>
      <c r="K131" s="135">
        <v>2.5530187500000001E-4</v>
      </c>
      <c r="L131" s="135">
        <v>5.8719431250000001E-6</v>
      </c>
      <c r="M131" s="135">
        <v>1.1346750000000001E-3</v>
      </c>
      <c r="N131" s="135">
        <v>5.8492496249999996E-3</v>
      </c>
      <c r="O131" s="135">
        <v>3.4040250000000034E-4</v>
      </c>
      <c r="P131" s="135">
        <v>1.6452787500000001E-4</v>
      </c>
      <c r="Q131" s="135">
        <v>1.7020125000000002E-5</v>
      </c>
      <c r="R131" s="135">
        <v>1.8722137500000002E-4</v>
      </c>
      <c r="S131" s="135">
        <v>9.241927875E-3</v>
      </c>
      <c r="T131" s="135">
        <v>1.8722137500000002E-4</v>
      </c>
      <c r="U131" s="135" t="s">
        <v>396</v>
      </c>
      <c r="V131" s="135" t="s">
        <v>396</v>
      </c>
      <c r="W131" s="135">
        <v>1.2481425E-3</v>
      </c>
      <c r="X131" s="135">
        <v>2.2693500000000001E-7</v>
      </c>
      <c r="Y131" s="135" t="s">
        <v>393</v>
      </c>
      <c r="Z131" s="135" t="s">
        <v>393</v>
      </c>
      <c r="AA131" s="135" t="s">
        <v>393</v>
      </c>
      <c r="AB131" s="135">
        <v>2.2693500000000001E-7</v>
      </c>
      <c r="AC131" s="135">
        <v>5.6733749999993751E-4</v>
      </c>
      <c r="AD131" s="135">
        <v>0.1134675</v>
      </c>
      <c r="AE131" s="136"/>
      <c r="AF131" s="137" t="s">
        <v>392</v>
      </c>
      <c r="AG131" s="137" t="s">
        <v>392</v>
      </c>
      <c r="AH131" s="137" t="s">
        <v>392</v>
      </c>
      <c r="AI131" s="137" t="s">
        <v>392</v>
      </c>
      <c r="AJ131" s="137" t="s">
        <v>392</v>
      </c>
      <c r="AK131" s="137">
        <v>5.6733750000000001</v>
      </c>
      <c r="AL131" s="137" t="s">
        <v>450</v>
      </c>
    </row>
    <row r="132" spans="1:38" s="2" customFormat="1" ht="26.25" customHeight="1" thickBot="1" x14ac:dyDescent="0.25">
      <c r="A132" s="62" t="s">
        <v>260</v>
      </c>
      <c r="B132" s="66" t="s">
        <v>276</v>
      </c>
      <c r="C132" s="74" t="s">
        <v>277</v>
      </c>
      <c r="D132" s="64"/>
      <c r="E132" s="135" t="s">
        <v>394</v>
      </c>
      <c r="F132" s="135" t="s">
        <v>394</v>
      </c>
      <c r="G132" s="135" t="s">
        <v>394</v>
      </c>
      <c r="H132" s="135" t="s">
        <v>394</v>
      </c>
      <c r="I132" s="135" t="s">
        <v>394</v>
      </c>
      <c r="J132" s="135" t="s">
        <v>394</v>
      </c>
      <c r="K132" s="135" t="s">
        <v>394</v>
      </c>
      <c r="L132" s="135" t="s">
        <v>394</v>
      </c>
      <c r="M132" s="135" t="s">
        <v>394</v>
      </c>
      <c r="N132" s="135" t="s">
        <v>394</v>
      </c>
      <c r="O132" s="135" t="s">
        <v>394</v>
      </c>
      <c r="P132" s="135" t="s">
        <v>394</v>
      </c>
      <c r="Q132" s="135" t="s">
        <v>394</v>
      </c>
      <c r="R132" s="135" t="s">
        <v>394</v>
      </c>
      <c r="S132" s="135" t="s">
        <v>394</v>
      </c>
      <c r="T132" s="135" t="s">
        <v>394</v>
      </c>
      <c r="U132" s="135" t="s">
        <v>394</v>
      </c>
      <c r="V132" s="135" t="s">
        <v>394</v>
      </c>
      <c r="W132" s="135" t="s">
        <v>394</v>
      </c>
      <c r="X132" s="135" t="s">
        <v>394</v>
      </c>
      <c r="Y132" s="135" t="s">
        <v>394</v>
      </c>
      <c r="Z132" s="135" t="s">
        <v>394</v>
      </c>
      <c r="AA132" s="135" t="s">
        <v>394</v>
      </c>
      <c r="AB132" s="135" t="s">
        <v>394</v>
      </c>
      <c r="AC132" s="135" t="s">
        <v>394</v>
      </c>
      <c r="AD132" s="135" t="s">
        <v>394</v>
      </c>
      <c r="AE132" s="136"/>
      <c r="AF132" s="137" t="s">
        <v>392</v>
      </c>
      <c r="AG132" s="137" t="s">
        <v>392</v>
      </c>
      <c r="AH132" s="137" t="s">
        <v>392</v>
      </c>
      <c r="AI132" s="137" t="s">
        <v>392</v>
      </c>
      <c r="AJ132" s="137" t="s">
        <v>392</v>
      </c>
      <c r="AK132" s="137" t="s">
        <v>394</v>
      </c>
      <c r="AL132" s="137" t="s">
        <v>451</v>
      </c>
    </row>
    <row r="133" spans="1:38" s="2" customFormat="1" ht="26.25" customHeight="1" thickBot="1" x14ac:dyDescent="0.25">
      <c r="A133" s="62" t="s">
        <v>260</v>
      </c>
      <c r="B133" s="66" t="s">
        <v>278</v>
      </c>
      <c r="C133" s="74" t="s">
        <v>279</v>
      </c>
      <c r="D133" s="64"/>
      <c r="E133" s="135">
        <v>2.656396875E-2</v>
      </c>
      <c r="F133" s="135">
        <v>4.1858375000000003E-4</v>
      </c>
      <c r="G133" s="135">
        <v>3.6384587500000003E-3</v>
      </c>
      <c r="H133" s="135" t="s">
        <v>392</v>
      </c>
      <c r="I133" s="135">
        <v>1.1172966249999999E-3</v>
      </c>
      <c r="J133" s="135">
        <v>1.1172966249999999E-3</v>
      </c>
      <c r="K133" s="135">
        <v>1.2415838000000002E-3</v>
      </c>
      <c r="L133" s="135" t="s">
        <v>396</v>
      </c>
      <c r="M133" s="135">
        <v>4.5078250000000009E-3</v>
      </c>
      <c r="N133" s="135">
        <v>9.6692846250000003E-4</v>
      </c>
      <c r="O133" s="135">
        <v>1.6195971250000001E-4</v>
      </c>
      <c r="P133" s="135">
        <v>4.7976137499999995E-2</v>
      </c>
      <c r="Q133" s="135">
        <v>4.3822498749999993E-4</v>
      </c>
      <c r="R133" s="135">
        <v>4.3661505000000008E-4</v>
      </c>
      <c r="S133" s="135">
        <v>4.002304625E-4</v>
      </c>
      <c r="T133" s="135">
        <v>5.5800433749999992E-4</v>
      </c>
      <c r="U133" s="135">
        <v>6.3689127500000009E-4</v>
      </c>
      <c r="V133" s="135">
        <v>5.1556638500000005E-3</v>
      </c>
      <c r="W133" s="135">
        <v>8.6936625000000008E-4</v>
      </c>
      <c r="X133" s="135">
        <v>4.2502349999999997E-7</v>
      </c>
      <c r="Y133" s="135">
        <v>2.3215298749999998E-7</v>
      </c>
      <c r="Z133" s="135">
        <v>2.0735995E-7</v>
      </c>
      <c r="AA133" s="135">
        <v>2.2506926250000001E-7</v>
      </c>
      <c r="AB133" s="135">
        <v>1.0896057E-6</v>
      </c>
      <c r="AC133" s="135">
        <v>4.8298124999999999E-3</v>
      </c>
      <c r="AD133" s="135">
        <v>1.3201487499999999E-2</v>
      </c>
      <c r="AE133" s="136"/>
      <c r="AF133" s="137" t="s">
        <v>392</v>
      </c>
      <c r="AG133" s="137" t="s">
        <v>392</v>
      </c>
      <c r="AH133" s="137" t="s">
        <v>392</v>
      </c>
      <c r="AI133" s="137" t="s">
        <v>392</v>
      </c>
      <c r="AJ133" s="137" t="s">
        <v>392</v>
      </c>
      <c r="AK133" s="137">
        <v>32198.75</v>
      </c>
      <c r="AL133" s="137" t="s">
        <v>452</v>
      </c>
    </row>
    <row r="134" spans="1:38" s="2" customFormat="1" ht="26.25" customHeight="1" thickBot="1" x14ac:dyDescent="0.25">
      <c r="A134" s="62" t="s">
        <v>260</v>
      </c>
      <c r="B134" s="66" t="s">
        <v>280</v>
      </c>
      <c r="C134" s="63" t="s">
        <v>281</v>
      </c>
      <c r="D134" s="64"/>
      <c r="E134" s="135" t="s">
        <v>394</v>
      </c>
      <c r="F134" s="135" t="s">
        <v>394</v>
      </c>
      <c r="G134" s="135" t="s">
        <v>394</v>
      </c>
      <c r="H134" s="135" t="s">
        <v>394</v>
      </c>
      <c r="I134" s="135" t="s">
        <v>394</v>
      </c>
      <c r="J134" s="135" t="s">
        <v>394</v>
      </c>
      <c r="K134" s="135" t="s">
        <v>394</v>
      </c>
      <c r="L134" s="135" t="s">
        <v>394</v>
      </c>
      <c r="M134" s="135" t="s">
        <v>394</v>
      </c>
      <c r="N134" s="135" t="s">
        <v>394</v>
      </c>
      <c r="O134" s="135" t="s">
        <v>394</v>
      </c>
      <c r="P134" s="135" t="s">
        <v>394</v>
      </c>
      <c r="Q134" s="135" t="s">
        <v>394</v>
      </c>
      <c r="R134" s="135" t="s">
        <v>394</v>
      </c>
      <c r="S134" s="135" t="s">
        <v>394</v>
      </c>
      <c r="T134" s="135" t="s">
        <v>394</v>
      </c>
      <c r="U134" s="135" t="s">
        <v>394</v>
      </c>
      <c r="V134" s="135" t="s">
        <v>394</v>
      </c>
      <c r="W134" s="135" t="s">
        <v>394</v>
      </c>
      <c r="X134" s="135" t="s">
        <v>394</v>
      </c>
      <c r="Y134" s="135" t="s">
        <v>394</v>
      </c>
      <c r="Z134" s="135" t="s">
        <v>394</v>
      </c>
      <c r="AA134" s="135" t="s">
        <v>394</v>
      </c>
      <c r="AB134" s="135" t="s">
        <v>392</v>
      </c>
      <c r="AC134" s="135" t="s">
        <v>394</v>
      </c>
      <c r="AD134" s="135" t="s">
        <v>394</v>
      </c>
      <c r="AE134" s="136"/>
      <c r="AF134" s="137" t="s">
        <v>392</v>
      </c>
      <c r="AG134" s="137" t="s">
        <v>392</v>
      </c>
      <c r="AH134" s="137" t="s">
        <v>392</v>
      </c>
      <c r="AI134" s="137" t="s">
        <v>392</v>
      </c>
      <c r="AJ134" s="137" t="s">
        <v>392</v>
      </c>
      <c r="AK134" s="137" t="s">
        <v>394</v>
      </c>
      <c r="AL134" s="137" t="s">
        <v>394</v>
      </c>
    </row>
    <row r="135" spans="1:38" s="2" customFormat="1" ht="26.25" customHeight="1" thickBot="1" x14ac:dyDescent="0.25">
      <c r="A135" s="62" t="s">
        <v>260</v>
      </c>
      <c r="B135" s="62" t="s">
        <v>282</v>
      </c>
      <c r="C135" s="63" t="s">
        <v>283</v>
      </c>
      <c r="D135" s="64"/>
      <c r="E135" s="135">
        <v>1.736339718159666</v>
      </c>
      <c r="F135" s="135">
        <v>0.49921163793380752</v>
      </c>
      <c r="G135" s="135">
        <v>6.3268507473912911E-2</v>
      </c>
      <c r="H135" s="135" t="s">
        <v>392</v>
      </c>
      <c r="I135" s="135">
        <v>1.9210148636636144</v>
      </c>
      <c r="J135" s="135">
        <v>2.0551133703621338</v>
      </c>
      <c r="K135" s="135">
        <v>2.1056076858697823</v>
      </c>
      <c r="L135" s="135">
        <v>0.93473393070171518</v>
      </c>
      <c r="M135" s="135">
        <v>25.877229424380658</v>
      </c>
      <c r="N135" s="135">
        <v>0.24978397944761971</v>
      </c>
      <c r="O135" s="135">
        <v>3.8427425516811928E-2</v>
      </c>
      <c r="P135" s="135" t="s">
        <v>392</v>
      </c>
      <c r="Q135" s="135">
        <v>0.11237790789513516</v>
      </c>
      <c r="R135" s="135">
        <v>3.6757322407632229E-3</v>
      </c>
      <c r="S135" s="135">
        <v>7.613036268539386E-2</v>
      </c>
      <c r="T135" s="135" t="s">
        <v>392</v>
      </c>
      <c r="U135" s="135">
        <v>2.2644015277228834E-2</v>
      </c>
      <c r="V135" s="135">
        <v>7.8094917306243081</v>
      </c>
      <c r="W135" s="135">
        <v>4.4002205889932222</v>
      </c>
      <c r="X135" s="135">
        <v>2.549322513904976E-3</v>
      </c>
      <c r="Y135" s="135">
        <v>4.8494954120306671E-3</v>
      </c>
      <c r="Z135" s="135">
        <v>7.5442109570444766E-3</v>
      </c>
      <c r="AA135" s="135" t="s">
        <v>394</v>
      </c>
      <c r="AB135" s="135">
        <v>1.494302888298012E-2</v>
      </c>
      <c r="AC135" s="135" t="s">
        <v>392</v>
      </c>
      <c r="AD135" s="135" t="s">
        <v>392</v>
      </c>
      <c r="AE135" s="136"/>
      <c r="AF135" s="137" t="s">
        <v>392</v>
      </c>
      <c r="AG135" s="137" t="s">
        <v>392</v>
      </c>
      <c r="AH135" s="137" t="s">
        <v>392</v>
      </c>
      <c r="AI135" s="137" t="s">
        <v>392</v>
      </c>
      <c r="AJ135" s="137" t="s">
        <v>392</v>
      </c>
      <c r="AK135" s="137">
        <v>72448.834822999997</v>
      </c>
      <c r="AL135" s="137" t="s">
        <v>453</v>
      </c>
    </row>
    <row r="136" spans="1:38" s="2" customFormat="1" ht="26.25" customHeight="1" thickBot="1" x14ac:dyDescent="0.25">
      <c r="A136" s="62" t="s">
        <v>260</v>
      </c>
      <c r="B136" s="62" t="s">
        <v>284</v>
      </c>
      <c r="C136" s="63" t="s">
        <v>285</v>
      </c>
      <c r="D136" s="64"/>
      <c r="E136" s="135" t="s">
        <v>392</v>
      </c>
      <c r="F136" s="135">
        <v>6.8554890000000002E-3</v>
      </c>
      <c r="G136" s="135" t="s">
        <v>392</v>
      </c>
      <c r="H136" s="135">
        <v>0.43139520000000042</v>
      </c>
      <c r="I136" s="135" t="s">
        <v>396</v>
      </c>
      <c r="J136" s="135" t="s">
        <v>396</v>
      </c>
      <c r="K136" s="135" t="s">
        <v>396</v>
      </c>
      <c r="L136" s="135" t="s">
        <v>396</v>
      </c>
      <c r="M136" s="135" t="s">
        <v>392</v>
      </c>
      <c r="N136" s="135" t="s">
        <v>396</v>
      </c>
      <c r="O136" s="135" t="s">
        <v>396</v>
      </c>
      <c r="P136" s="135" t="s">
        <v>396</v>
      </c>
      <c r="Q136" s="135" t="s">
        <v>396</v>
      </c>
      <c r="R136" s="135" t="s">
        <v>396</v>
      </c>
      <c r="S136" s="135" t="s">
        <v>396</v>
      </c>
      <c r="T136" s="135" t="s">
        <v>396</v>
      </c>
      <c r="U136" s="135" t="s">
        <v>396</v>
      </c>
      <c r="V136" s="135" t="s">
        <v>396</v>
      </c>
      <c r="W136" s="135" t="s">
        <v>392</v>
      </c>
      <c r="X136" s="135" t="s">
        <v>392</v>
      </c>
      <c r="Y136" s="135" t="s">
        <v>392</v>
      </c>
      <c r="Z136" s="135" t="s">
        <v>392</v>
      </c>
      <c r="AA136" s="135" t="s">
        <v>392</v>
      </c>
      <c r="AB136" s="135" t="s">
        <v>392</v>
      </c>
      <c r="AC136" s="135" t="s">
        <v>392</v>
      </c>
      <c r="AD136" s="135" t="s">
        <v>392</v>
      </c>
      <c r="AE136" s="136"/>
      <c r="AF136" s="137" t="s">
        <v>392</v>
      </c>
      <c r="AG136" s="137" t="s">
        <v>392</v>
      </c>
      <c r="AH136" s="137" t="s">
        <v>392</v>
      </c>
      <c r="AI136" s="137" t="s">
        <v>392</v>
      </c>
      <c r="AJ136" s="137" t="s">
        <v>392</v>
      </c>
      <c r="AK136" s="137">
        <v>260.40916605000001</v>
      </c>
      <c r="AL136" s="137" t="s">
        <v>454</v>
      </c>
    </row>
    <row r="137" spans="1:38" s="2" customFormat="1" ht="26.25" customHeight="1" thickBot="1" x14ac:dyDescent="0.25">
      <c r="A137" s="62" t="s">
        <v>260</v>
      </c>
      <c r="B137" s="62" t="s">
        <v>286</v>
      </c>
      <c r="C137" s="63" t="s">
        <v>287</v>
      </c>
      <c r="D137" s="64"/>
      <c r="E137" s="135" t="s">
        <v>392</v>
      </c>
      <c r="F137" s="135" t="s">
        <v>393</v>
      </c>
      <c r="G137" s="135" t="s">
        <v>392</v>
      </c>
      <c r="H137" s="135" t="s">
        <v>396</v>
      </c>
      <c r="I137" s="135" t="s">
        <v>396</v>
      </c>
      <c r="J137" s="135" t="s">
        <v>396</v>
      </c>
      <c r="K137" s="135" t="s">
        <v>396</v>
      </c>
      <c r="L137" s="135" t="s">
        <v>396</v>
      </c>
      <c r="M137" s="135" t="s">
        <v>392</v>
      </c>
      <c r="N137" s="135" t="s">
        <v>396</v>
      </c>
      <c r="O137" s="135" t="s">
        <v>396</v>
      </c>
      <c r="P137" s="135" t="s">
        <v>396</v>
      </c>
      <c r="Q137" s="135" t="s">
        <v>396</v>
      </c>
      <c r="R137" s="135" t="s">
        <v>396</v>
      </c>
      <c r="S137" s="135" t="s">
        <v>396</v>
      </c>
      <c r="T137" s="135" t="s">
        <v>396</v>
      </c>
      <c r="U137" s="135" t="s">
        <v>396</v>
      </c>
      <c r="V137" s="135" t="s">
        <v>396</v>
      </c>
      <c r="W137" s="135" t="s">
        <v>392</v>
      </c>
      <c r="X137" s="135" t="s">
        <v>392</v>
      </c>
      <c r="Y137" s="135" t="s">
        <v>392</v>
      </c>
      <c r="Z137" s="135" t="s">
        <v>392</v>
      </c>
      <c r="AA137" s="135" t="s">
        <v>392</v>
      </c>
      <c r="AB137" s="135" t="s">
        <v>392</v>
      </c>
      <c r="AC137" s="135" t="s">
        <v>392</v>
      </c>
      <c r="AD137" s="135" t="s">
        <v>392</v>
      </c>
      <c r="AE137" s="136"/>
      <c r="AF137" s="137" t="s">
        <v>392</v>
      </c>
      <c r="AG137" s="137" t="s">
        <v>392</v>
      </c>
      <c r="AH137" s="137" t="s">
        <v>392</v>
      </c>
      <c r="AI137" s="137" t="s">
        <v>392</v>
      </c>
      <c r="AJ137" s="137" t="s">
        <v>392</v>
      </c>
      <c r="AK137" s="137" t="s">
        <v>396</v>
      </c>
      <c r="AL137" s="137" t="s">
        <v>454</v>
      </c>
    </row>
    <row r="138" spans="1:38" s="2" customFormat="1" ht="26.25" customHeight="1" thickBot="1" x14ac:dyDescent="0.25">
      <c r="A138" s="66" t="s">
        <v>260</v>
      </c>
      <c r="B138" s="66" t="s">
        <v>288</v>
      </c>
      <c r="C138" s="68" t="s">
        <v>289</v>
      </c>
      <c r="D138" s="65"/>
      <c r="E138" s="135" t="s">
        <v>394</v>
      </c>
      <c r="F138" s="135" t="s">
        <v>394</v>
      </c>
      <c r="G138" s="135" t="s">
        <v>394</v>
      </c>
      <c r="H138" s="135" t="s">
        <v>394</v>
      </c>
      <c r="I138" s="135" t="s">
        <v>394</v>
      </c>
      <c r="J138" s="135" t="s">
        <v>394</v>
      </c>
      <c r="K138" s="135" t="s">
        <v>394</v>
      </c>
      <c r="L138" s="135" t="s">
        <v>394</v>
      </c>
      <c r="M138" s="135" t="s">
        <v>394</v>
      </c>
      <c r="N138" s="135" t="s">
        <v>394</v>
      </c>
      <c r="O138" s="135" t="s">
        <v>394</v>
      </c>
      <c r="P138" s="135" t="s">
        <v>394</v>
      </c>
      <c r="Q138" s="135" t="s">
        <v>394</v>
      </c>
      <c r="R138" s="135" t="s">
        <v>394</v>
      </c>
      <c r="S138" s="135" t="s">
        <v>394</v>
      </c>
      <c r="T138" s="135" t="s">
        <v>394</v>
      </c>
      <c r="U138" s="135" t="s">
        <v>394</v>
      </c>
      <c r="V138" s="135" t="s">
        <v>394</v>
      </c>
      <c r="W138" s="135" t="s">
        <v>394</v>
      </c>
      <c r="X138" s="135" t="s">
        <v>394</v>
      </c>
      <c r="Y138" s="135" t="s">
        <v>394</v>
      </c>
      <c r="Z138" s="135" t="s">
        <v>394</v>
      </c>
      <c r="AA138" s="135" t="s">
        <v>394</v>
      </c>
      <c r="AB138" s="135" t="s">
        <v>392</v>
      </c>
      <c r="AC138" s="135" t="s">
        <v>394</v>
      </c>
      <c r="AD138" s="135" t="s">
        <v>394</v>
      </c>
      <c r="AE138" s="136"/>
      <c r="AF138" s="137" t="s">
        <v>392</v>
      </c>
      <c r="AG138" s="137" t="s">
        <v>392</v>
      </c>
      <c r="AH138" s="137" t="s">
        <v>392</v>
      </c>
      <c r="AI138" s="137" t="s">
        <v>392</v>
      </c>
      <c r="AJ138" s="137" t="s">
        <v>392</v>
      </c>
      <c r="AK138" s="137" t="s">
        <v>394</v>
      </c>
      <c r="AL138" s="137" t="s">
        <v>454</v>
      </c>
    </row>
    <row r="139" spans="1:38" s="2" customFormat="1" ht="26.25" customHeight="1" thickBot="1" x14ac:dyDescent="0.25">
      <c r="A139" s="66" t="s">
        <v>260</v>
      </c>
      <c r="B139" s="66" t="s">
        <v>290</v>
      </c>
      <c r="C139" s="68" t="s">
        <v>348</v>
      </c>
      <c r="D139" s="65"/>
      <c r="E139" s="135" t="s">
        <v>396</v>
      </c>
      <c r="F139" s="135" t="s">
        <v>396</v>
      </c>
      <c r="G139" s="135" t="s">
        <v>396</v>
      </c>
      <c r="H139" s="135" t="s">
        <v>396</v>
      </c>
      <c r="I139" s="135">
        <v>0.94148355100000003</v>
      </c>
      <c r="J139" s="135">
        <v>0.94148355100000003</v>
      </c>
      <c r="K139" s="135">
        <v>0.94148355100000003</v>
      </c>
      <c r="L139" s="135" t="s">
        <v>396</v>
      </c>
      <c r="M139" s="135" t="s">
        <v>396</v>
      </c>
      <c r="N139" s="135">
        <v>2.7519760000000002E-3</v>
      </c>
      <c r="O139" s="135">
        <v>5.5563560000000001E-3</v>
      </c>
      <c r="P139" s="135">
        <v>5.5563560000000001E-3</v>
      </c>
      <c r="Q139" s="135">
        <v>8.8095410000000006E-3</v>
      </c>
      <c r="R139" s="135">
        <v>8.4131400000000012E-3</v>
      </c>
      <c r="S139" s="135">
        <v>1.9537956999999998E-2</v>
      </c>
      <c r="T139" s="135" t="s">
        <v>396</v>
      </c>
      <c r="U139" s="135" t="s">
        <v>396</v>
      </c>
      <c r="V139" s="135" t="s">
        <v>396</v>
      </c>
      <c r="W139" s="135">
        <v>9.4497950000000017</v>
      </c>
      <c r="X139" s="135" t="s">
        <v>396</v>
      </c>
      <c r="Y139" s="135" t="s">
        <v>396</v>
      </c>
      <c r="Z139" s="135" t="s">
        <v>396</v>
      </c>
      <c r="AA139" s="135" t="s">
        <v>396</v>
      </c>
      <c r="AB139" s="135" t="s">
        <v>392</v>
      </c>
      <c r="AC139" s="135" t="s">
        <v>396</v>
      </c>
      <c r="AD139" s="135" t="s">
        <v>396</v>
      </c>
      <c r="AE139" s="136"/>
      <c r="AF139" s="137" t="s">
        <v>392</v>
      </c>
      <c r="AG139" s="137" t="s">
        <v>392</v>
      </c>
      <c r="AH139" s="137" t="s">
        <v>392</v>
      </c>
      <c r="AI139" s="137" t="s">
        <v>392</v>
      </c>
      <c r="AJ139" s="137" t="s">
        <v>392</v>
      </c>
      <c r="AK139" s="137">
        <v>8734</v>
      </c>
      <c r="AL139" s="137" t="s">
        <v>455</v>
      </c>
    </row>
    <row r="140" spans="1:38" s="2" customFormat="1" ht="26.25" customHeight="1" thickBot="1" x14ac:dyDescent="0.25">
      <c r="A140" s="62" t="s">
        <v>292</v>
      </c>
      <c r="B140" s="66" t="s">
        <v>293</v>
      </c>
      <c r="C140" s="63" t="s">
        <v>349</v>
      </c>
      <c r="D140" s="64"/>
      <c r="E140" s="135" t="s">
        <v>394</v>
      </c>
      <c r="F140" s="135" t="s">
        <v>394</v>
      </c>
      <c r="G140" s="135" t="s">
        <v>394</v>
      </c>
      <c r="H140" s="135" t="s">
        <v>394</v>
      </c>
      <c r="I140" s="135" t="s">
        <v>394</v>
      </c>
      <c r="J140" s="135" t="s">
        <v>394</v>
      </c>
      <c r="K140" s="135" t="s">
        <v>394</v>
      </c>
      <c r="L140" s="135" t="s">
        <v>394</v>
      </c>
      <c r="M140" s="135" t="s">
        <v>394</v>
      </c>
      <c r="N140" s="135" t="s">
        <v>394</v>
      </c>
      <c r="O140" s="135" t="s">
        <v>394</v>
      </c>
      <c r="P140" s="135" t="s">
        <v>394</v>
      </c>
      <c r="Q140" s="135" t="s">
        <v>394</v>
      </c>
      <c r="R140" s="135" t="s">
        <v>394</v>
      </c>
      <c r="S140" s="135" t="s">
        <v>394</v>
      </c>
      <c r="T140" s="135" t="s">
        <v>394</v>
      </c>
      <c r="U140" s="135" t="s">
        <v>394</v>
      </c>
      <c r="V140" s="135" t="s">
        <v>394</v>
      </c>
      <c r="W140" s="135" t="s">
        <v>394</v>
      </c>
      <c r="X140" s="135" t="s">
        <v>394</v>
      </c>
      <c r="Y140" s="135" t="s">
        <v>394</v>
      </c>
      <c r="Z140" s="135" t="s">
        <v>394</v>
      </c>
      <c r="AA140" s="135" t="s">
        <v>394</v>
      </c>
      <c r="AB140" s="135" t="s">
        <v>392</v>
      </c>
      <c r="AC140" s="135" t="s">
        <v>394</v>
      </c>
      <c r="AD140" s="135" t="s">
        <v>394</v>
      </c>
      <c r="AE140" s="136"/>
      <c r="AF140" s="137" t="s">
        <v>392</v>
      </c>
      <c r="AG140" s="137" t="s">
        <v>392</v>
      </c>
      <c r="AH140" s="137" t="s">
        <v>392</v>
      </c>
      <c r="AI140" s="137" t="s">
        <v>392</v>
      </c>
      <c r="AJ140" s="137" t="s">
        <v>392</v>
      </c>
      <c r="AK140" s="137" t="s">
        <v>392</v>
      </c>
      <c r="AL140" s="137" t="s">
        <v>392</v>
      </c>
    </row>
    <row r="141" spans="1:38" s="8" customFormat="1" ht="37.5" customHeight="1" thickBot="1" x14ac:dyDescent="0.25">
      <c r="A141" s="81"/>
      <c r="B141" s="82" t="s">
        <v>294</v>
      </c>
      <c r="C141" s="83" t="s">
        <v>359</v>
      </c>
      <c r="D141" s="81" t="s">
        <v>136</v>
      </c>
      <c r="E141" s="19">
        <f>SUM(E14:E140)</f>
        <v>138.16409644834377</v>
      </c>
      <c r="F141" s="19">
        <f t="shared" ref="F141:AD141" si="0">SUM(F14:F140)</f>
        <v>134.97838137305979</v>
      </c>
      <c r="G141" s="19">
        <f t="shared" si="0"/>
        <v>34.187523225195456</v>
      </c>
      <c r="H141" s="19">
        <f t="shared" si="0"/>
        <v>72.132989233895387</v>
      </c>
      <c r="I141" s="19">
        <f t="shared" si="0"/>
        <v>57.247799637338332</v>
      </c>
      <c r="J141" s="19">
        <f t="shared" si="0"/>
        <v>76.687238305563298</v>
      </c>
      <c r="K141" s="19">
        <f t="shared" si="0"/>
        <v>104.36397540373872</v>
      </c>
      <c r="L141" s="19">
        <f t="shared" si="0"/>
        <v>8.8332761511018063</v>
      </c>
      <c r="M141" s="19">
        <f t="shared" si="0"/>
        <v>551.03801845867565</v>
      </c>
      <c r="N141" s="19">
        <f t="shared" si="0"/>
        <v>9.570182615157643</v>
      </c>
      <c r="O141" s="19">
        <f t="shared" si="0"/>
        <v>1.6818205152283145</v>
      </c>
      <c r="P141" s="19">
        <f t="shared" si="0"/>
        <v>0.86869846321951161</v>
      </c>
      <c r="Q141" s="19">
        <f t="shared" si="0"/>
        <v>2.3207987563740544</v>
      </c>
      <c r="R141" s="19">
        <f>SUM(R14:R140)</f>
        <v>11.529789784985569</v>
      </c>
      <c r="S141" s="19">
        <f t="shared" si="0"/>
        <v>14.526224905821609</v>
      </c>
      <c r="T141" s="19">
        <f t="shared" si="0"/>
        <v>2.5042085578683158</v>
      </c>
      <c r="U141" s="19">
        <f t="shared" si="0"/>
        <v>3.675854160433941</v>
      </c>
      <c r="V141" s="19">
        <f t="shared" si="0"/>
        <v>71.218482767365316</v>
      </c>
      <c r="W141" s="19">
        <f t="shared" si="0"/>
        <v>87.770544661789927</v>
      </c>
      <c r="X141" s="19">
        <f t="shared" si="0"/>
        <v>11.048192238398826</v>
      </c>
      <c r="Y141" s="19">
        <f t="shared" si="0"/>
        <v>10.790738753600721</v>
      </c>
      <c r="Z141" s="19">
        <f t="shared" si="0"/>
        <v>4.1578165404526635</v>
      </c>
      <c r="AA141" s="19">
        <f t="shared" si="0"/>
        <v>6.0666122741052391</v>
      </c>
      <c r="AB141" s="19">
        <f t="shared" si="0"/>
        <v>32.193093434442666</v>
      </c>
      <c r="AC141" s="19">
        <f t="shared" si="0"/>
        <v>2.4788596737801893</v>
      </c>
      <c r="AD141" s="19">
        <f t="shared" si="0"/>
        <v>9.6525559554093974</v>
      </c>
      <c r="AE141" s="54"/>
      <c r="AF141" s="19"/>
      <c r="AG141" s="19"/>
      <c r="AH141" s="19"/>
      <c r="AI141" s="19"/>
      <c r="AJ141" s="19"/>
      <c r="AK141" s="19"/>
      <c r="AL141" s="44"/>
    </row>
    <row r="142" spans="1:38" s="18" customFormat="1" ht="15" customHeight="1" thickBot="1" x14ac:dyDescent="0.3">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25">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25">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25">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25">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25">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25">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25">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3">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25">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25">
      <c r="A152" s="93"/>
      <c r="B152" s="94" t="s">
        <v>338</v>
      </c>
      <c r="C152" s="95" t="s">
        <v>335</v>
      </c>
      <c r="D152" s="93" t="s">
        <v>269</v>
      </c>
      <c r="E152" s="13">
        <f>E141 + E151 + IF(AND(OR($B$4="AT",$B$4="BE",$B$4="CH",$B$4="GB",$B$4="IE",$B$4="LT",$B$4="LU",$B$4="NL"),SUM(E143:E149)&gt;0),SUM(E143:E149)-SUM(E27:E33),0)</f>
        <v>138.16409644834377</v>
      </c>
      <c r="F152" s="13">
        <f t="shared" ref="F152:AD152" si="1">F141 + F151 + IF(AND(OR($B$4="AT",$B$4="BE",$B$4="CH",$B$4="GB",$B$4="IE",$B$4="LT",$B$4="LU",$B$4="NL"),SUM(F143:F149)&gt;0),SUM(F143:F149)-SUM(F27:F33),0)</f>
        <v>134.97838137305979</v>
      </c>
      <c r="G152" s="13">
        <f t="shared" si="1"/>
        <v>34.187523225195456</v>
      </c>
      <c r="H152" s="13">
        <f t="shared" si="1"/>
        <v>72.132989233895387</v>
      </c>
      <c r="I152" s="13">
        <f t="shared" si="1"/>
        <v>57.247799637338332</v>
      </c>
      <c r="J152" s="13">
        <f t="shared" si="1"/>
        <v>76.687238305563298</v>
      </c>
      <c r="K152" s="13">
        <f t="shared" si="1"/>
        <v>104.36397540373872</v>
      </c>
      <c r="L152" s="13">
        <f t="shared" si="1"/>
        <v>8.8332761511018063</v>
      </c>
      <c r="M152" s="13">
        <f t="shared" si="1"/>
        <v>551.03801845867565</v>
      </c>
      <c r="N152" s="13">
        <f t="shared" si="1"/>
        <v>9.570182615157643</v>
      </c>
      <c r="O152" s="13">
        <f t="shared" si="1"/>
        <v>1.6818205152283145</v>
      </c>
      <c r="P152" s="13">
        <f t="shared" si="1"/>
        <v>0.86869846321951161</v>
      </c>
      <c r="Q152" s="13">
        <f t="shared" si="1"/>
        <v>2.3207987563740544</v>
      </c>
      <c r="R152" s="13">
        <f t="shared" si="1"/>
        <v>11.529789784985569</v>
      </c>
      <c r="S152" s="13">
        <f t="shared" si="1"/>
        <v>14.526224905821609</v>
      </c>
      <c r="T152" s="13">
        <f t="shared" si="1"/>
        <v>2.5042085578683158</v>
      </c>
      <c r="U152" s="13">
        <f t="shared" si="1"/>
        <v>3.675854160433941</v>
      </c>
      <c r="V152" s="13">
        <f t="shared" si="1"/>
        <v>71.218482767365316</v>
      </c>
      <c r="W152" s="13">
        <f t="shared" si="1"/>
        <v>87.770544661789927</v>
      </c>
      <c r="X152" s="13">
        <f t="shared" si="1"/>
        <v>11.048192238398826</v>
      </c>
      <c r="Y152" s="13">
        <f t="shared" si="1"/>
        <v>10.790738753600721</v>
      </c>
      <c r="Z152" s="13">
        <f t="shared" si="1"/>
        <v>4.1578165404526635</v>
      </c>
      <c r="AA152" s="13">
        <f t="shared" si="1"/>
        <v>6.0666122741052391</v>
      </c>
      <c r="AB152" s="13">
        <f t="shared" si="1"/>
        <v>32.193093434442666</v>
      </c>
      <c r="AC152" s="13">
        <f t="shared" si="1"/>
        <v>2.4788596737801893</v>
      </c>
      <c r="AD152" s="13">
        <f t="shared" si="1"/>
        <v>9.6525559554093974</v>
      </c>
      <c r="AE152" s="56"/>
      <c r="AF152" s="13"/>
      <c r="AG152" s="13"/>
      <c r="AH152" s="13"/>
      <c r="AI152" s="13"/>
      <c r="AJ152" s="13"/>
      <c r="AK152" s="13"/>
      <c r="AL152" s="48"/>
    </row>
    <row r="153" spans="1:38" s="2" customFormat="1" ht="26.25" customHeight="1" thickBot="1" x14ac:dyDescent="0.25">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25">
      <c r="A154" s="93"/>
      <c r="B154" s="94" t="s">
        <v>339</v>
      </c>
      <c r="C154" s="95" t="s">
        <v>336</v>
      </c>
      <c r="D154" s="93" t="s">
        <v>295</v>
      </c>
      <c r="E154" s="13">
        <f>E141 + E153 - IF(OR($B$6=2005,$B$6&gt;=2020),SUM(E99:E122),0) + IF(AND(OR($B$4="AT",$B$4="BE",$B$4="CH",$B$4="GB",$B$4="IE",$B$4="LT",$B$4="LU",$B$4="NL"),SUM(E143:E149)&gt;0),SUM(E143:E149)-SUM(E27:E33),0)</f>
        <v>138.16409644834377</v>
      </c>
      <c r="F154" s="13">
        <f>F141 + F153 - IF(OR($B$6=2005,$B$6&gt;=2020),SUM(F99:F122),0) + IF(AND(OR($B$4="AT",$B$4="BE",$B$4="CH",$B$4="GB",$B$4="IE",$B$4="LT",$B$4="LU",$B$4="NL"),SUM(F143:F149)&gt;0),SUM(F143:F149)-SUM(F27:F33),0)</f>
        <v>134.97838137305979</v>
      </c>
      <c r="G154" s="13">
        <f>G141 + G153 + IF(AND(OR($B$4="AT",$B$4="BE",$B$4="CH",$B$4="GB",$B$4="IE",$B$4="LT",$B$4="LU",$B$4="NL"),SUM(G143:G149)&gt;0),SUM(G143:G149)-SUM(G27:G33),0)</f>
        <v>34.187523225195456</v>
      </c>
      <c r="H154" s="13">
        <f t="shared" ref="H154:AD154" si="2">H141 + H153 + IF(AND(OR($B$4="AT",$B$4="BE",$B$4="CH",$B$4="GB",$B$4="IE",$B$4="LT",$B$4="LU",$B$4="NL"),SUM(H143:H149)&gt;0),SUM(H143:H149)-SUM(H27:H33),0)</f>
        <v>72.132989233895387</v>
      </c>
      <c r="I154" s="13">
        <f t="shared" si="2"/>
        <v>57.247799637338332</v>
      </c>
      <c r="J154" s="13">
        <f t="shared" si="2"/>
        <v>76.687238305563298</v>
      </c>
      <c r="K154" s="13">
        <f t="shared" si="2"/>
        <v>104.36397540373872</v>
      </c>
      <c r="L154" s="13">
        <f t="shared" si="2"/>
        <v>8.8332761511018063</v>
      </c>
      <c r="M154" s="13">
        <f t="shared" si="2"/>
        <v>551.03801845867565</v>
      </c>
      <c r="N154" s="13">
        <f t="shared" si="2"/>
        <v>9.570182615157643</v>
      </c>
      <c r="O154" s="13">
        <f t="shared" si="2"/>
        <v>1.6818205152283145</v>
      </c>
      <c r="P154" s="13">
        <f t="shared" si="2"/>
        <v>0.86869846321951161</v>
      </c>
      <c r="Q154" s="13">
        <f t="shared" si="2"/>
        <v>2.3207987563740544</v>
      </c>
      <c r="R154" s="13">
        <f t="shared" si="2"/>
        <v>11.529789784985569</v>
      </c>
      <c r="S154" s="13">
        <f t="shared" si="2"/>
        <v>14.526224905821609</v>
      </c>
      <c r="T154" s="13">
        <f t="shared" si="2"/>
        <v>2.5042085578683158</v>
      </c>
      <c r="U154" s="13">
        <f t="shared" si="2"/>
        <v>3.675854160433941</v>
      </c>
      <c r="V154" s="13">
        <f t="shared" si="2"/>
        <v>71.218482767365316</v>
      </c>
      <c r="W154" s="13">
        <f t="shared" si="2"/>
        <v>87.770544661789927</v>
      </c>
      <c r="X154" s="13">
        <f t="shared" si="2"/>
        <v>11.048192238398826</v>
      </c>
      <c r="Y154" s="13">
        <f t="shared" si="2"/>
        <v>10.790738753600721</v>
      </c>
      <c r="Z154" s="13">
        <f t="shared" si="2"/>
        <v>4.1578165404526635</v>
      </c>
      <c r="AA154" s="13">
        <f t="shared" si="2"/>
        <v>6.0666122741052391</v>
      </c>
      <c r="AB154" s="13">
        <f t="shared" si="2"/>
        <v>32.193093434442666</v>
      </c>
      <c r="AC154" s="13">
        <f t="shared" si="2"/>
        <v>2.4788596737801893</v>
      </c>
      <c r="AD154" s="13">
        <f t="shared" si="2"/>
        <v>9.6525559554093974</v>
      </c>
      <c r="AE154" s="58"/>
      <c r="AF154" s="13"/>
      <c r="AG154" s="13"/>
      <c r="AH154" s="13"/>
      <c r="AI154" s="13"/>
      <c r="AJ154" s="13"/>
      <c r="AK154" s="13"/>
      <c r="AL154" s="48"/>
    </row>
    <row r="155" spans="1:38" s="2" customFormat="1" ht="15" customHeight="1" thickBot="1" x14ac:dyDescent="0.3">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25">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25">
      <c r="A157" s="51" t="s">
        <v>298</v>
      </c>
      <c r="B157" s="51" t="s">
        <v>299</v>
      </c>
      <c r="C157" s="100" t="s">
        <v>300</v>
      </c>
      <c r="D157" s="101"/>
      <c r="E157" s="138">
        <v>2.627508636838074</v>
      </c>
      <c r="F157" s="138">
        <v>7.8849590837646616E-2</v>
      </c>
      <c r="G157" s="138">
        <v>0.15869868812899005</v>
      </c>
      <c r="H157" s="138" t="s">
        <v>396</v>
      </c>
      <c r="I157" s="138">
        <v>2.9887238060459342E-2</v>
      </c>
      <c r="J157" s="138">
        <v>2.9887238060459342E-2</v>
      </c>
      <c r="K157" s="138">
        <v>2.9887238060459342E-2</v>
      </c>
      <c r="L157" s="138">
        <v>1.4345874269020484E-2</v>
      </c>
      <c r="M157" s="138">
        <v>0.58627686144718005</v>
      </c>
      <c r="N157" s="138" t="s">
        <v>396</v>
      </c>
      <c r="O157" s="138" t="s">
        <v>396</v>
      </c>
      <c r="P157" s="138" t="s">
        <v>396</v>
      </c>
      <c r="Q157" s="138" t="s">
        <v>396</v>
      </c>
      <c r="R157" s="138" t="s">
        <v>396</v>
      </c>
      <c r="S157" s="138" t="s">
        <v>396</v>
      </c>
      <c r="T157" s="138" t="s">
        <v>396</v>
      </c>
      <c r="U157" s="138" t="s">
        <v>396</v>
      </c>
      <c r="V157" s="138" t="s">
        <v>396</v>
      </c>
      <c r="W157" s="138" t="s">
        <v>396</v>
      </c>
      <c r="X157" s="138" t="s">
        <v>396</v>
      </c>
      <c r="Y157" s="138" t="s">
        <v>396</v>
      </c>
      <c r="Z157" s="138" t="s">
        <v>396</v>
      </c>
      <c r="AA157" s="138" t="s">
        <v>396</v>
      </c>
      <c r="AB157" s="138" t="s">
        <v>396</v>
      </c>
      <c r="AC157" s="138" t="s">
        <v>396</v>
      </c>
      <c r="AD157" s="138" t="s">
        <v>396</v>
      </c>
      <c r="AE157" s="139"/>
      <c r="AF157" s="137">
        <v>8199.4323384618601</v>
      </c>
      <c r="AG157" s="137" t="s">
        <v>394</v>
      </c>
      <c r="AH157" s="137" t="s">
        <v>394</v>
      </c>
      <c r="AI157" s="137" t="s">
        <v>396</v>
      </c>
      <c r="AJ157" s="137" t="s">
        <v>394</v>
      </c>
      <c r="AK157" s="140" t="s">
        <v>392</v>
      </c>
      <c r="AL157" s="141" t="s">
        <v>386</v>
      </c>
    </row>
    <row r="158" spans="1:38" s="1" customFormat="1" ht="26.25" customHeight="1" thickBot="1" x14ac:dyDescent="0.25">
      <c r="A158" s="51" t="s">
        <v>298</v>
      </c>
      <c r="B158" s="51" t="s">
        <v>301</v>
      </c>
      <c r="C158" s="100" t="s">
        <v>302</v>
      </c>
      <c r="D158" s="101"/>
      <c r="E158" s="138">
        <v>5.0377832197584004E-3</v>
      </c>
      <c r="F158" s="138">
        <v>2.3527132784530446E-4</v>
      </c>
      <c r="G158" s="138">
        <v>3.1533754559700004E-4</v>
      </c>
      <c r="H158" s="138" t="s">
        <v>396</v>
      </c>
      <c r="I158" s="138">
        <v>5.6313638399009798E-5</v>
      </c>
      <c r="J158" s="138">
        <v>5.6313638399009798E-5</v>
      </c>
      <c r="K158" s="138">
        <v>5.6313638399009798E-5</v>
      </c>
      <c r="L158" s="138">
        <v>2.7030546431524703E-5</v>
      </c>
      <c r="M158" s="138">
        <v>1.051573362514357E-2</v>
      </c>
      <c r="N158" s="138" t="s">
        <v>396</v>
      </c>
      <c r="O158" s="138" t="s">
        <v>396</v>
      </c>
      <c r="P158" s="138" t="s">
        <v>396</v>
      </c>
      <c r="Q158" s="138" t="s">
        <v>396</v>
      </c>
      <c r="R158" s="138" t="s">
        <v>396</v>
      </c>
      <c r="S158" s="138" t="s">
        <v>396</v>
      </c>
      <c r="T158" s="138" t="s">
        <v>396</v>
      </c>
      <c r="U158" s="138" t="s">
        <v>396</v>
      </c>
      <c r="V158" s="138" t="s">
        <v>396</v>
      </c>
      <c r="W158" s="138" t="s">
        <v>396</v>
      </c>
      <c r="X158" s="138" t="s">
        <v>396</v>
      </c>
      <c r="Y158" s="138" t="s">
        <v>396</v>
      </c>
      <c r="Z158" s="138" t="s">
        <v>396</v>
      </c>
      <c r="AA158" s="138" t="s">
        <v>396</v>
      </c>
      <c r="AB158" s="138" t="s">
        <v>396</v>
      </c>
      <c r="AC158" s="138" t="s">
        <v>396</v>
      </c>
      <c r="AD158" s="138" t="s">
        <v>396</v>
      </c>
      <c r="AE158" s="139"/>
      <c r="AF158" s="137">
        <v>16.292441265024401</v>
      </c>
      <c r="AG158" s="137" t="s">
        <v>394</v>
      </c>
      <c r="AH158" s="137" t="s">
        <v>394</v>
      </c>
      <c r="AI158" s="137" t="s">
        <v>396</v>
      </c>
      <c r="AJ158" s="137" t="s">
        <v>394</v>
      </c>
      <c r="AK158" s="140" t="s">
        <v>392</v>
      </c>
      <c r="AL158" s="141" t="s">
        <v>386</v>
      </c>
    </row>
    <row r="159" spans="1:38" s="1" customFormat="1" ht="26.25" customHeight="1" thickBot="1" x14ac:dyDescent="0.25">
      <c r="A159" s="51" t="s">
        <v>303</v>
      </c>
      <c r="B159" s="51" t="s">
        <v>304</v>
      </c>
      <c r="C159" s="100" t="s">
        <v>382</v>
      </c>
      <c r="D159" s="101"/>
      <c r="E159" s="138" t="s">
        <v>396</v>
      </c>
      <c r="F159" s="138" t="s">
        <v>396</v>
      </c>
      <c r="G159" s="138" t="s">
        <v>396</v>
      </c>
      <c r="H159" s="138" t="s">
        <v>396</v>
      </c>
      <c r="I159" s="138" t="s">
        <v>396</v>
      </c>
      <c r="J159" s="138" t="s">
        <v>396</v>
      </c>
      <c r="K159" s="138" t="s">
        <v>396</v>
      </c>
      <c r="L159" s="138" t="s">
        <v>396</v>
      </c>
      <c r="M159" s="138" t="s">
        <v>396</v>
      </c>
      <c r="N159" s="138" t="s">
        <v>396</v>
      </c>
      <c r="O159" s="138" t="s">
        <v>396</v>
      </c>
      <c r="P159" s="138" t="s">
        <v>396</v>
      </c>
      <c r="Q159" s="138" t="s">
        <v>396</v>
      </c>
      <c r="R159" s="138" t="s">
        <v>396</v>
      </c>
      <c r="S159" s="138" t="s">
        <v>396</v>
      </c>
      <c r="T159" s="138" t="s">
        <v>396</v>
      </c>
      <c r="U159" s="138" t="s">
        <v>396</v>
      </c>
      <c r="V159" s="138" t="s">
        <v>396</v>
      </c>
      <c r="W159" s="138" t="s">
        <v>396</v>
      </c>
      <c r="X159" s="138" t="s">
        <v>396</v>
      </c>
      <c r="Y159" s="138" t="s">
        <v>396</v>
      </c>
      <c r="Z159" s="138" t="s">
        <v>396</v>
      </c>
      <c r="AA159" s="138" t="s">
        <v>396</v>
      </c>
      <c r="AB159" s="138" t="s">
        <v>396</v>
      </c>
      <c r="AC159" s="138" t="s">
        <v>396</v>
      </c>
      <c r="AD159" s="138" t="s">
        <v>396</v>
      </c>
      <c r="AE159" s="139"/>
      <c r="AF159" s="137" t="s">
        <v>396</v>
      </c>
      <c r="AG159" s="137" t="s">
        <v>394</v>
      </c>
      <c r="AH159" s="137" t="s">
        <v>394</v>
      </c>
      <c r="AI159" s="137" t="s">
        <v>396</v>
      </c>
      <c r="AJ159" s="137" t="s">
        <v>394</v>
      </c>
      <c r="AK159" s="140" t="s">
        <v>392</v>
      </c>
      <c r="AL159" s="141" t="s">
        <v>386</v>
      </c>
    </row>
    <row r="160" spans="1:38" s="1" customFormat="1" ht="26.25" customHeight="1" thickBot="1" x14ac:dyDescent="0.25">
      <c r="A160" s="51" t="s">
        <v>305</v>
      </c>
      <c r="B160" s="51" t="s">
        <v>306</v>
      </c>
      <c r="C160" s="100" t="s">
        <v>307</v>
      </c>
      <c r="D160" s="101"/>
      <c r="E160" s="138" t="s">
        <v>396</v>
      </c>
      <c r="F160" s="138" t="s">
        <v>396</v>
      </c>
      <c r="G160" s="138" t="s">
        <v>396</v>
      </c>
      <c r="H160" s="138" t="s">
        <v>396</v>
      </c>
      <c r="I160" s="138" t="s">
        <v>396</v>
      </c>
      <c r="J160" s="138" t="s">
        <v>396</v>
      </c>
      <c r="K160" s="138" t="s">
        <v>396</v>
      </c>
      <c r="L160" s="138" t="s">
        <v>396</v>
      </c>
      <c r="M160" s="138" t="s">
        <v>396</v>
      </c>
      <c r="N160" s="138" t="s">
        <v>396</v>
      </c>
      <c r="O160" s="138" t="s">
        <v>396</v>
      </c>
      <c r="P160" s="138" t="s">
        <v>396</v>
      </c>
      <c r="Q160" s="138" t="s">
        <v>396</v>
      </c>
      <c r="R160" s="138" t="s">
        <v>396</v>
      </c>
      <c r="S160" s="138" t="s">
        <v>396</v>
      </c>
      <c r="T160" s="138" t="s">
        <v>396</v>
      </c>
      <c r="U160" s="138" t="s">
        <v>396</v>
      </c>
      <c r="V160" s="138" t="s">
        <v>396</v>
      </c>
      <c r="W160" s="138" t="s">
        <v>396</v>
      </c>
      <c r="X160" s="138" t="s">
        <v>396</v>
      </c>
      <c r="Y160" s="138" t="s">
        <v>396</v>
      </c>
      <c r="Z160" s="138" t="s">
        <v>396</v>
      </c>
      <c r="AA160" s="138" t="s">
        <v>396</v>
      </c>
      <c r="AB160" s="138" t="s">
        <v>396</v>
      </c>
      <c r="AC160" s="138" t="s">
        <v>396</v>
      </c>
      <c r="AD160" s="138" t="s">
        <v>396</v>
      </c>
      <c r="AE160" s="139"/>
      <c r="AF160" s="137" t="s">
        <v>396</v>
      </c>
      <c r="AG160" s="137" t="s">
        <v>394</v>
      </c>
      <c r="AH160" s="137" t="s">
        <v>394</v>
      </c>
      <c r="AI160" s="137" t="s">
        <v>396</v>
      </c>
      <c r="AJ160" s="137" t="s">
        <v>394</v>
      </c>
      <c r="AK160" s="140" t="s">
        <v>392</v>
      </c>
      <c r="AL160" s="141"/>
    </row>
    <row r="161" spans="1:38" s="2" customFormat="1" ht="26.25" customHeight="1" thickBot="1" x14ac:dyDescent="0.25">
      <c r="A161" s="52" t="s">
        <v>305</v>
      </c>
      <c r="B161" s="52" t="s">
        <v>308</v>
      </c>
      <c r="C161" s="102" t="s">
        <v>309</v>
      </c>
      <c r="D161" s="103"/>
      <c r="E161" s="138" t="s">
        <v>394</v>
      </c>
      <c r="F161" s="138" t="s">
        <v>394</v>
      </c>
      <c r="G161" s="138" t="s">
        <v>394</v>
      </c>
      <c r="H161" s="138" t="s">
        <v>394</v>
      </c>
      <c r="I161" s="138" t="s">
        <v>394</v>
      </c>
      <c r="J161" s="138" t="s">
        <v>394</v>
      </c>
      <c r="K161" s="138" t="s">
        <v>394</v>
      </c>
      <c r="L161" s="138" t="s">
        <v>394</v>
      </c>
      <c r="M161" s="138" t="s">
        <v>394</v>
      </c>
      <c r="N161" s="138" t="s">
        <v>394</v>
      </c>
      <c r="O161" s="138" t="s">
        <v>394</v>
      </c>
      <c r="P161" s="138" t="s">
        <v>394</v>
      </c>
      <c r="Q161" s="138" t="s">
        <v>394</v>
      </c>
      <c r="R161" s="138" t="s">
        <v>394</v>
      </c>
      <c r="S161" s="138" t="s">
        <v>394</v>
      </c>
      <c r="T161" s="138" t="s">
        <v>394</v>
      </c>
      <c r="U161" s="138" t="s">
        <v>394</v>
      </c>
      <c r="V161" s="138" t="s">
        <v>394</v>
      </c>
      <c r="W161" s="138" t="s">
        <v>394</v>
      </c>
      <c r="X161" s="138" t="s">
        <v>394</v>
      </c>
      <c r="Y161" s="138" t="s">
        <v>394</v>
      </c>
      <c r="Z161" s="138" t="s">
        <v>394</v>
      </c>
      <c r="AA161" s="138" t="s">
        <v>394</v>
      </c>
      <c r="AB161" s="138" t="s">
        <v>394</v>
      </c>
      <c r="AC161" s="138" t="s">
        <v>394</v>
      </c>
      <c r="AD161" s="138" t="s">
        <v>394</v>
      </c>
      <c r="AE161" s="139"/>
      <c r="AF161" s="137" t="s">
        <v>392</v>
      </c>
      <c r="AG161" s="137" t="s">
        <v>392</v>
      </c>
      <c r="AH161" s="137" t="s">
        <v>392</v>
      </c>
      <c r="AI161" s="137" t="s">
        <v>392</v>
      </c>
      <c r="AJ161" s="137" t="s">
        <v>392</v>
      </c>
      <c r="AK161" s="140" t="s">
        <v>392</v>
      </c>
      <c r="AL161" s="52" t="s">
        <v>383</v>
      </c>
    </row>
    <row r="162" spans="1:38" s="2" customFormat="1" ht="26.25" customHeight="1" thickBot="1" x14ac:dyDescent="0.25">
      <c r="A162" s="53" t="s">
        <v>310</v>
      </c>
      <c r="B162" s="53" t="s">
        <v>311</v>
      </c>
      <c r="C162" s="104" t="s">
        <v>312</v>
      </c>
      <c r="D162" s="105"/>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39"/>
      <c r="AF162" s="142" t="s">
        <v>392</v>
      </c>
      <c r="AG162" s="142" t="s">
        <v>392</v>
      </c>
      <c r="AH162" s="142" t="s">
        <v>392</v>
      </c>
      <c r="AI162" s="142" t="s">
        <v>392</v>
      </c>
      <c r="AJ162" s="142" t="s">
        <v>392</v>
      </c>
      <c r="AK162" s="143" t="s">
        <v>392</v>
      </c>
      <c r="AL162" s="144" t="s">
        <v>387</v>
      </c>
    </row>
    <row r="163" spans="1:38" s="2" customFormat="1" ht="26.25" customHeight="1" thickBot="1" x14ac:dyDescent="0.25">
      <c r="A163" s="53" t="s">
        <v>310</v>
      </c>
      <c r="B163" s="53" t="s">
        <v>313</v>
      </c>
      <c r="C163" s="104" t="s">
        <v>314</v>
      </c>
      <c r="D163" s="105"/>
      <c r="E163" s="142" t="s">
        <v>396</v>
      </c>
      <c r="F163" s="142" t="s">
        <v>396</v>
      </c>
      <c r="G163" s="142" t="s">
        <v>396</v>
      </c>
      <c r="H163" s="142" t="s">
        <v>396</v>
      </c>
      <c r="I163" s="142" t="s">
        <v>396</v>
      </c>
      <c r="J163" s="142" t="s">
        <v>396</v>
      </c>
      <c r="K163" s="142" t="s">
        <v>396</v>
      </c>
      <c r="L163" s="142" t="s">
        <v>396</v>
      </c>
      <c r="M163" s="142" t="s">
        <v>396</v>
      </c>
      <c r="N163" s="142" t="s">
        <v>396</v>
      </c>
      <c r="O163" s="142" t="s">
        <v>396</v>
      </c>
      <c r="P163" s="142" t="s">
        <v>396</v>
      </c>
      <c r="Q163" s="142" t="s">
        <v>396</v>
      </c>
      <c r="R163" s="142" t="s">
        <v>396</v>
      </c>
      <c r="S163" s="142" t="s">
        <v>396</v>
      </c>
      <c r="T163" s="142" t="s">
        <v>396</v>
      </c>
      <c r="U163" s="142" t="s">
        <v>396</v>
      </c>
      <c r="V163" s="142" t="s">
        <v>396</v>
      </c>
      <c r="W163" s="142" t="s">
        <v>396</v>
      </c>
      <c r="X163" s="142" t="s">
        <v>396</v>
      </c>
      <c r="Y163" s="142" t="s">
        <v>396</v>
      </c>
      <c r="Z163" s="142" t="s">
        <v>396</v>
      </c>
      <c r="AA163" s="142" t="s">
        <v>396</v>
      </c>
      <c r="AB163" s="142" t="s">
        <v>396</v>
      </c>
      <c r="AC163" s="142" t="s">
        <v>396</v>
      </c>
      <c r="AD163" s="142" t="s">
        <v>396</v>
      </c>
      <c r="AE163" s="139"/>
      <c r="AF163" s="142" t="s">
        <v>392</v>
      </c>
      <c r="AG163" s="142" t="s">
        <v>392</v>
      </c>
      <c r="AH163" s="142" t="s">
        <v>392</v>
      </c>
      <c r="AI163" s="142" t="s">
        <v>392</v>
      </c>
      <c r="AJ163" s="142" t="s">
        <v>392</v>
      </c>
      <c r="AK163" s="143" t="s">
        <v>392</v>
      </c>
      <c r="AL163" s="144" t="s">
        <v>315</v>
      </c>
    </row>
    <row r="164" spans="1:38" s="2" customFormat="1" ht="26.25" customHeight="1" thickBot="1" x14ac:dyDescent="0.25">
      <c r="A164" s="53" t="s">
        <v>310</v>
      </c>
      <c r="B164" s="53" t="s">
        <v>316</v>
      </c>
      <c r="C164" s="104" t="s">
        <v>317</v>
      </c>
      <c r="D164" s="105"/>
      <c r="E164" s="142" t="s">
        <v>396</v>
      </c>
      <c r="F164" s="142" t="s">
        <v>396</v>
      </c>
      <c r="G164" s="142" t="s">
        <v>396</v>
      </c>
      <c r="H164" s="142" t="s">
        <v>396</v>
      </c>
      <c r="I164" s="142" t="s">
        <v>396</v>
      </c>
      <c r="J164" s="142" t="s">
        <v>396</v>
      </c>
      <c r="K164" s="142" t="s">
        <v>396</v>
      </c>
      <c r="L164" s="142" t="s">
        <v>396</v>
      </c>
      <c r="M164" s="142" t="s">
        <v>396</v>
      </c>
      <c r="N164" s="142" t="s">
        <v>396</v>
      </c>
      <c r="O164" s="142" t="s">
        <v>396</v>
      </c>
      <c r="P164" s="142" t="s">
        <v>396</v>
      </c>
      <c r="Q164" s="142" t="s">
        <v>396</v>
      </c>
      <c r="R164" s="142" t="s">
        <v>396</v>
      </c>
      <c r="S164" s="142" t="s">
        <v>396</v>
      </c>
      <c r="T164" s="142" t="s">
        <v>396</v>
      </c>
      <c r="U164" s="142" t="s">
        <v>396</v>
      </c>
      <c r="V164" s="142" t="s">
        <v>396</v>
      </c>
      <c r="W164" s="142" t="s">
        <v>396</v>
      </c>
      <c r="X164" s="142" t="s">
        <v>396</v>
      </c>
      <c r="Y164" s="142" t="s">
        <v>396</v>
      </c>
      <c r="Z164" s="142" t="s">
        <v>396</v>
      </c>
      <c r="AA164" s="142" t="s">
        <v>396</v>
      </c>
      <c r="AB164" s="142" t="s">
        <v>396</v>
      </c>
      <c r="AC164" s="142" t="s">
        <v>396</v>
      </c>
      <c r="AD164" s="142" t="s">
        <v>396</v>
      </c>
      <c r="AE164" s="145"/>
      <c r="AF164" s="142" t="s">
        <v>392</v>
      </c>
      <c r="AG164" s="142" t="s">
        <v>392</v>
      </c>
      <c r="AH164" s="142" t="s">
        <v>392</v>
      </c>
      <c r="AI164" s="142" t="s">
        <v>392</v>
      </c>
      <c r="AJ164" s="142" t="s">
        <v>392</v>
      </c>
      <c r="AK164" s="143" t="s">
        <v>392</v>
      </c>
      <c r="AL164" s="146"/>
    </row>
    <row r="165" spans="1:38" s="3" customFormat="1" ht="15" customHeight="1" x14ac:dyDescent="0.2">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2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2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2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2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2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30</vt:i4>
      </vt:variant>
    </vt:vector>
  </HeadingPairs>
  <TitlesOfParts>
    <vt:vector size="30" baseType="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2021-06-11T12:59:06Z</dcterms:modified>
</cp:coreProperties>
</file>